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0" windowWidth="14940" windowHeight="9150" activeTab="0"/>
  </bookViews>
  <sheets>
    <sheet name="Indice" sheetId="1" r:id="rId1"/>
    <sheet name="Resumen" sheetId="2" r:id="rId2"/>
    <sheet name="DGT" sheetId="3" r:id="rId3"/>
    <sheet name="CORPME" sheetId="4" r:id="rId4"/>
    <sheet name="Policia" sheetId="5" r:id="rId5"/>
    <sheet name="AEAT" sheetId="6" r:id="rId6"/>
    <sheet name="AEATWS" sheetId="7" r:id="rId7"/>
    <sheet name="catastro" sheetId="8" r:id="rId8"/>
    <sheet name="SEPE" sheetId="9" r:id="rId9"/>
    <sheet name="INE Padron" sheetId="10" r:id="rId10"/>
    <sheet name="FOGASA" sheetId="11" r:id="rId11"/>
    <sheet name="Licencias y permisos" sheetId="12" r:id="rId12"/>
    <sheet name="Embargos" sheetId="13" r:id="rId13"/>
    <sheet name="Exhortos" sheetId="14" r:id="rId14"/>
    <sheet name="consulta integral" sheetId="15" r:id="rId15"/>
    <sheet name="I Penitenciarias" sheetId="16" r:id="rId16"/>
    <sheet name="Descargas" sheetId="17" r:id="rId17"/>
    <sheet name="Hoja1" sheetId="18" r:id="rId18"/>
  </sheets>
  <definedNames/>
  <calcPr fullCalcOnLoad="1"/>
</workbook>
</file>

<file path=xl/sharedStrings.xml><?xml version="1.0" encoding="utf-8"?>
<sst xmlns="http://schemas.openxmlformats.org/spreadsheetml/2006/main" count="947" uniqueCount="151">
  <si>
    <t>Provincia</t>
  </si>
  <si>
    <t>Total Accesos</t>
  </si>
  <si>
    <t>A CORUÑA</t>
  </si>
  <si>
    <t>INE</t>
  </si>
  <si>
    <t>ALAVA</t>
  </si>
  <si>
    <t>ALBACETE</t>
  </si>
  <si>
    <t>ALICANTE</t>
  </si>
  <si>
    <t>ALMERÍA</t>
  </si>
  <si>
    <t>ASTURIAS</t>
  </si>
  <si>
    <t>AVILA</t>
  </si>
  <si>
    <t>BADAJOZ</t>
  </si>
  <si>
    <t>BALEARES</t>
  </si>
  <si>
    <t>BARCELONA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</si>
  <si>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</si>
  <si>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</si>
  <si>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</si>
  <si>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</si>
  <si>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</si>
  <si>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</si>
  <si>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</si>
  <si>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</si>
  <si>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</si>
  <si>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</si>
  <si>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</si>
  <si>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</si>
  <si>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</si>
  <si>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</si>
  <si>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</si>
  <si>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</si>
  <si>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</si>
  <si>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</si>
  <si>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</si>
  <si>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</si>
  <si>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</si>
  <si>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</si>
  <si>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</si>
  <si>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</si>
  <si>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</si>
  <si>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</si>
  <si>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</si>
  <si>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</si>
  <si>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</si>
  <si>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</si>
  <si>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</si>
  <si>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</si>
  <si>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</si>
  <si>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</si>
  <si>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</si>
  <si>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</si>
  <si>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</si>
  <si>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</si>
  <si>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</si>
  <si>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</si>
  <si>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</si>
  <si>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</si>
  <si>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_DATO_NO_DISPONIBLE_</t>
  </si>
  <si>
    <t>Prestaciones</t>
  </si>
  <si>
    <t>Catastro</t>
  </si>
  <si>
    <t>Certificacion Descriptiva y Grafica</t>
  </si>
  <si>
    <t>Certificado Titularidad</t>
  </si>
  <si>
    <t>Datos Catastrales</t>
  </si>
  <si>
    <t>AEAT</t>
  </si>
  <si>
    <t>Cuentas</t>
  </si>
  <si>
    <t>Devolucion</t>
  </si>
  <si>
    <t>Domicilio</t>
  </si>
  <si>
    <t>Fallecido</t>
  </si>
  <si>
    <t>Forales</t>
  </si>
  <si>
    <t>IAE</t>
  </si>
  <si>
    <t>Identificacion</t>
  </si>
  <si>
    <t>Ingresos</t>
  </si>
  <si>
    <t>Pensiones</t>
  </si>
  <si>
    <t>Percepciones</t>
  </si>
  <si>
    <t>Transmision</t>
  </si>
  <si>
    <t>Consultar Incidencias</t>
  </si>
  <si>
    <t>Consultar Internos</t>
  </si>
  <si>
    <t>Consulta DNI</t>
  </si>
  <si>
    <t>CORPME</t>
  </si>
  <si>
    <t>Consulta Domiciliaria</t>
  </si>
  <si>
    <t>Total</t>
  </si>
  <si>
    <t>Instituto Nacional de Estadística</t>
  </si>
  <si>
    <t>Dirección General de Tráfico</t>
  </si>
  <si>
    <t>Total Consultar conductor</t>
  </si>
  <si>
    <t>Instituciones penitenciarias</t>
  </si>
  <si>
    <t>Policia</t>
  </si>
  <si>
    <t>Consulta integral</t>
  </si>
  <si>
    <t>INE Padrón</t>
  </si>
  <si>
    <t>Informe anual</t>
  </si>
  <si>
    <t>Menu conceptos</t>
  </si>
  <si>
    <t>Colegio de Registradores de la Propiedad y Mercantiles de España</t>
  </si>
  <si>
    <t>Resumen</t>
  </si>
  <si>
    <t>RESUMEN</t>
  </si>
  <si>
    <t>Indice</t>
  </si>
  <si>
    <t>Consultar conductor</t>
  </si>
  <si>
    <t>Consultar vehículo por matricula</t>
  </si>
  <si>
    <t>Consultar por bastidor</t>
  </si>
  <si>
    <t>DATO NO DISPONIBLE</t>
  </si>
  <si>
    <t>Servicio web: Dirección General de Tráfico</t>
  </si>
  <si>
    <t>Servicio web: CORPME</t>
  </si>
  <si>
    <t>Servicio web: Policia</t>
  </si>
  <si>
    <t>Servicio web: Catastro</t>
  </si>
  <si>
    <t>DomicilioPadronal</t>
  </si>
  <si>
    <t>Servicio web: INE</t>
  </si>
  <si>
    <t>Fondo de Garantía salarial</t>
  </si>
  <si>
    <t>Servicio web: FOGASA</t>
  </si>
  <si>
    <t>Enviar fichero</t>
  </si>
  <si>
    <t>Recibir fichero</t>
  </si>
  <si>
    <t>Almacenar fichero</t>
  </si>
  <si>
    <t>Fondos inversion</t>
  </si>
  <si>
    <t>Servicio web: AEAT</t>
  </si>
  <si>
    <t>Cambiar password</t>
  </si>
  <si>
    <t>login 3270</t>
  </si>
  <si>
    <t>Servicio web: Licencias / Permisos</t>
  </si>
  <si>
    <t>Solicitud Licencia/Permiso</t>
  </si>
  <si>
    <t>Consulta Integral</t>
  </si>
  <si>
    <t>Consulta domiciliaria</t>
  </si>
  <si>
    <t>Consulta integral con AEAT</t>
  </si>
  <si>
    <t>Servicio especial: Instituciones Penitenciarias</t>
  </si>
  <si>
    <t>Servicio especial: Descargas</t>
  </si>
  <si>
    <t>DGT</t>
  </si>
  <si>
    <t>FOGASA</t>
  </si>
  <si>
    <t>Licencias y permisos</t>
  </si>
  <si>
    <t>Accesos a web services</t>
  </si>
  <si>
    <t>Servicios especiales</t>
  </si>
  <si>
    <t>Descargas</t>
  </si>
  <si>
    <t>Instituciones Penitenciarias</t>
  </si>
  <si>
    <t>Colegio de Registradores de la Propiedad y Mercantiles</t>
  </si>
  <si>
    <t>Servicio especial: Consulta integral</t>
  </si>
  <si>
    <t>SEPE</t>
  </si>
  <si>
    <t>Servicio web: Servicio Público de Empleo</t>
  </si>
  <si>
    <t>Servicio Público de Empleo</t>
  </si>
  <si>
    <t>Servicio web: Exhortos</t>
  </si>
  <si>
    <t>Devolución</t>
  </si>
  <si>
    <t>Rechazar</t>
  </si>
  <si>
    <t>Solicitar</t>
  </si>
  <si>
    <t>Redirigir</t>
  </si>
  <si>
    <t>Exhortos</t>
  </si>
  <si>
    <t>Mensajes</t>
  </si>
  <si>
    <t>1 de enero de 2012 a 31 diciembre 2012</t>
  </si>
  <si>
    <t>Servicio web: Embargos</t>
  </si>
  <si>
    <t>Cancelar</t>
  </si>
  <si>
    <t>Crear</t>
  </si>
  <si>
    <t>Ordenar</t>
  </si>
  <si>
    <t>Embargos</t>
  </si>
  <si>
    <t>Orden MJ</t>
  </si>
  <si>
    <t>Servicio Publico de Empleo</t>
  </si>
  <si>
    <t>Evolución</t>
  </si>
  <si>
    <t>IRPF</t>
  </si>
  <si>
    <t>Total general</t>
  </si>
  <si>
    <t>Servicio web: AEATWS</t>
  </si>
  <si>
    <t>AEATWS</t>
  </si>
  <si>
    <t>Demandas de información tramitadas a través de los servicios del PNJ - 2012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</si>
</sst>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u val="single"/>
      <sz val="12"/>
      <color theme="3" tint="-0.24997000396251678"/>
      <name val="Arial"/>
      <family val="2"/>
    </font>
    <font>
      <b/>
      <u val="single"/>
      <sz val="10"/>
      <color theme="3" tint="-0.24997000396251678"/>
      <name val="Arial"/>
      <family val="2"/>
    </font>
    <font>
      <b/>
      <sz val="10"/>
      <color theme="3" tint="-0.24993999302387238"/>
      <name val="Arial"/>
      <family val="2"/>
    </font>
    <font>
      <b/>
      <sz val="10"/>
      <color rgb="FF000066"/>
      <name val="Arial"/>
      <family val="2"/>
    </font>
    <font>
      <b/>
      <u val="single"/>
      <sz val="11"/>
      <color rgb="FF0000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000066"/>
      </top>
      <bottom style="medium">
        <color rgb="FF000066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8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53">
      <alignment/>
      <protection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3" fontId="48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3" fontId="51" fillId="0" borderId="0" xfId="45" applyNumberFormat="1" applyFont="1" applyBorder="1" applyAlignment="1" applyProtection="1">
      <alignment horizontal="left"/>
      <protection/>
    </xf>
    <xf numFmtId="0" fontId="50" fillId="0" borderId="0" xfId="0" applyFont="1" applyBorder="1" applyAlignment="1">
      <alignment vertical="center"/>
    </xf>
    <xf numFmtId="0" fontId="52" fillId="0" borderId="0" xfId="45" applyFont="1" applyAlignment="1" applyProtection="1">
      <alignment/>
      <protection/>
    </xf>
    <xf numFmtId="0" fontId="50" fillId="0" borderId="0" xfId="0" applyFont="1" applyBorder="1" applyAlignment="1">
      <alignment/>
    </xf>
    <xf numFmtId="0" fontId="5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6" fontId="3" fillId="0" borderId="14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0" xfId="0" applyFont="1" applyAlignment="1">
      <alignment/>
    </xf>
    <xf numFmtId="3" fontId="0" fillId="0" borderId="27" xfId="0" applyNumberFormat="1" applyBorder="1" applyAlignment="1">
      <alignment/>
    </xf>
    <xf numFmtId="0" fontId="54" fillId="0" borderId="27" xfId="0" applyFont="1" applyBorder="1" applyAlignment="1">
      <alignment/>
    </xf>
    <xf numFmtId="0" fontId="0" fillId="0" borderId="27" xfId="0" applyFont="1" applyBorder="1" applyAlignment="1">
      <alignment/>
    </xf>
    <xf numFmtId="3" fontId="51" fillId="0" borderId="0" xfId="45" applyNumberFormat="1" applyFont="1" applyBorder="1" applyAlignment="1" applyProtection="1">
      <alignment horizontal="left"/>
      <protection/>
    </xf>
    <xf numFmtId="3" fontId="51" fillId="0" borderId="0" xfId="45" applyNumberFormat="1" applyFont="1" applyBorder="1" applyAlignment="1" applyProtection="1">
      <alignment horizontal="left"/>
      <protection/>
    </xf>
    <xf numFmtId="0" fontId="55" fillId="0" borderId="0" xfId="45" applyFont="1" applyAlignment="1" applyProtection="1">
      <alignment/>
      <protection/>
    </xf>
    <xf numFmtId="0" fontId="7" fillId="2" borderId="28" xfId="45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295275</xdr:colOff>
      <xdr:row>3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52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1" width="4.421875" style="37" customWidth="1"/>
    <col min="2" max="2" width="11.421875" style="37" customWidth="1"/>
    <col min="3" max="3" width="6.8515625" style="37" customWidth="1"/>
    <col min="4" max="4" width="43.00390625" style="37" customWidth="1"/>
    <col min="5" max="5" width="5.7109375" style="37" customWidth="1"/>
    <col min="6" max="16384" width="11.421875" style="37" customWidth="1"/>
  </cols>
  <sheetData>
    <row r="1" ht="12.75"/>
    <row r="2" ht="12.75"/>
    <row r="3" ht="18">
      <c r="D3" s="38" t="s">
        <v>150</v>
      </c>
    </row>
    <row r="4" spans="1:3" ht="12.75">
      <c r="A4" s="39"/>
      <c r="B4" s="39"/>
      <c r="C4" s="39"/>
    </row>
    <row r="5" spans="1:8" ht="12.75">
      <c r="A5" s="40"/>
      <c r="B5" s="39"/>
      <c r="C5" s="39"/>
      <c r="H5" s="39"/>
    </row>
    <row r="6" spans="1:8" ht="12.75">
      <c r="A6" s="39"/>
      <c r="B6" s="41"/>
      <c r="C6" s="39"/>
      <c r="H6" s="39"/>
    </row>
    <row r="7" spans="1:8" ht="15.75">
      <c r="A7" s="39"/>
      <c r="B7" s="42"/>
      <c r="C7" s="43"/>
      <c r="D7" s="44"/>
      <c r="E7" s="45"/>
      <c r="F7" s="45"/>
      <c r="G7" s="45"/>
      <c r="H7" s="45"/>
    </row>
    <row r="8" spans="1:8" ht="21" customHeight="1">
      <c r="A8" s="39"/>
      <c r="B8" s="67" t="s">
        <v>89</v>
      </c>
      <c r="C8" s="67"/>
      <c r="D8" s="67"/>
      <c r="E8" s="45"/>
      <c r="G8" s="45"/>
      <c r="H8" s="45"/>
    </row>
    <row r="9" spans="1:9" ht="21" customHeight="1">
      <c r="A9" s="38"/>
      <c r="B9" s="67" t="s">
        <v>80</v>
      </c>
      <c r="C9" s="67"/>
      <c r="D9" s="67"/>
      <c r="F9" s="66" t="s">
        <v>119</v>
      </c>
      <c r="I9" s="39"/>
    </row>
    <row r="10" spans="1:8" ht="21" customHeight="1">
      <c r="A10" s="47"/>
      <c r="B10" s="67" t="s">
        <v>125</v>
      </c>
      <c r="C10" s="67"/>
      <c r="D10" s="67"/>
      <c r="F10" s="46" t="s">
        <v>120</v>
      </c>
      <c r="G10" s="46"/>
      <c r="H10" s="46"/>
    </row>
    <row r="11" spans="1:8" ht="21" customHeight="1">
      <c r="A11" s="48"/>
      <c r="B11" s="67" t="s">
        <v>83</v>
      </c>
      <c r="C11" s="67"/>
      <c r="D11" s="67"/>
      <c r="F11" s="46" t="s">
        <v>142</v>
      </c>
      <c r="G11" s="46"/>
      <c r="H11" s="46"/>
    </row>
    <row r="12" spans="1:8" ht="21" customHeight="1">
      <c r="A12" s="39"/>
      <c r="B12" s="67" t="s">
        <v>61</v>
      </c>
      <c r="C12" s="67"/>
      <c r="D12" s="67"/>
      <c r="F12" s="46" t="s">
        <v>135</v>
      </c>
      <c r="G12" s="46"/>
      <c r="H12" s="46"/>
    </row>
    <row r="13" spans="1:8" ht="21" customHeight="1">
      <c r="A13" s="39"/>
      <c r="B13" s="68" t="s">
        <v>149</v>
      </c>
      <c r="C13" s="68"/>
      <c r="D13" s="68"/>
      <c r="F13" s="46" t="s">
        <v>113</v>
      </c>
      <c r="G13" s="46"/>
      <c r="H13" s="46"/>
    </row>
    <row r="14" spans="1:8" ht="21" customHeight="1">
      <c r="A14" s="39"/>
      <c r="B14" s="67" t="s">
        <v>57</v>
      </c>
      <c r="C14" s="67"/>
      <c r="D14" s="67"/>
      <c r="F14" s="46" t="s">
        <v>124</v>
      </c>
      <c r="G14" s="46"/>
      <c r="H14" s="46"/>
    </row>
    <row r="15" spans="1:8" ht="21" customHeight="1">
      <c r="A15" s="49"/>
      <c r="B15" s="67" t="s">
        <v>129</v>
      </c>
      <c r="C15" s="67"/>
      <c r="D15" s="67"/>
      <c r="F15" s="46" t="s">
        <v>123</v>
      </c>
      <c r="G15" s="46"/>
      <c r="H15" s="46"/>
    </row>
    <row r="16" spans="2:8" ht="21" customHeight="1">
      <c r="B16" s="67" t="s">
        <v>85</v>
      </c>
      <c r="C16" s="67"/>
      <c r="D16" s="67"/>
      <c r="F16" s="46"/>
      <c r="G16" s="46"/>
      <c r="H16" s="46"/>
    </row>
    <row r="17" ht="21" customHeight="1"/>
  </sheetData>
  <sheetProtection/>
  <mergeCells count="9">
    <mergeCell ref="B8:D8"/>
    <mergeCell ref="B13:D13"/>
    <mergeCell ref="B16:D16"/>
    <mergeCell ref="B9:D9"/>
    <mergeCell ref="B10:D10"/>
    <mergeCell ref="B11:D11"/>
    <mergeCell ref="B14:D14"/>
    <mergeCell ref="B15:D15"/>
    <mergeCell ref="B12:D12"/>
  </mergeCells>
  <hyperlinks>
    <hyperlink ref="B9:D9" location="DGT!A1" display="Dirección General de Tráfico"/>
    <hyperlink ref="B10:D10" location="CORPME!A1" display="Colegio de Registradores de la Propiedad y Mercantiles"/>
    <hyperlink ref="B11:D11" location="Policia!A1" display="Policia"/>
    <hyperlink ref="B14:D14" location="catastro!A1" display="Catastro"/>
    <hyperlink ref="B15:D15" location="SEPE!A1" display="Servicio Público de Empleo"/>
    <hyperlink ref="B16:D16" location="'INE Padron'!A1" display="INE Padrón"/>
    <hyperlink ref="F10:H10" location="FOGASA!A1" display="FOGASA"/>
    <hyperlink ref="B8:C8" location="Resumen!A1" display="Resumen"/>
    <hyperlink ref="F14:H14" location="'consulta integral'!A1" display="Consulta Integral"/>
    <hyperlink ref="F11:H11" location="'Licencias y permisos'!A1" display="Licencias y permisos"/>
    <hyperlink ref="F15:H15" location="'I Penitenciarias'!A1" display="Instituciones Penitenciarias"/>
    <hyperlink ref="F16:H16" location="Descargas!A1" display="Descargas"/>
    <hyperlink ref="F11" location="Embargos!A1" display="Embargos"/>
    <hyperlink ref="F10" location="'Licencias y permisos'!A1" display="Licencias y permisos"/>
    <hyperlink ref="F12" location="Exhortos!A1" display="Exhortos"/>
    <hyperlink ref="F13" location="'consulta integral'!A1" display="Consulta Integral"/>
    <hyperlink ref="F14" location="'I Penitenciarias'!A1" display="Instituciones Penitenciarias"/>
    <hyperlink ref="F15" location="Descargas!A1" display="Descargas"/>
    <hyperlink ref="B12:D12" location="AEAT!A1" display="AEAT"/>
    <hyperlink ref="B13:D13" location="AEATWS!A1" display="AEATWS"/>
    <hyperlink ref="F9" location="FOGASA!A1" display="FOGASA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8.421875" style="0" customWidth="1"/>
    <col min="2" max="2" width="18.00390625" style="0" customWidth="1"/>
  </cols>
  <sheetData>
    <row r="1" spans="3:5" ht="16.5" thickBot="1">
      <c r="C1" s="20"/>
      <c r="E1" s="69" t="s">
        <v>91</v>
      </c>
    </row>
    <row r="2" ht="20.25">
      <c r="A2" s="3" t="s">
        <v>79</v>
      </c>
    </row>
    <row r="3" ht="12.75">
      <c r="A3" s="36" t="s">
        <v>137</v>
      </c>
    </row>
    <row r="6" ht="15">
      <c r="A6" s="35" t="s">
        <v>101</v>
      </c>
    </row>
    <row r="7" ht="13.5" thickBot="1"/>
    <row r="8" spans="1:2" ht="13.5" thickBot="1">
      <c r="A8" s="10" t="s">
        <v>0</v>
      </c>
      <c r="B8" s="10" t="s">
        <v>100</v>
      </c>
    </row>
    <row r="9" spans="1:2" ht="12.75">
      <c r="A9" s="4" t="s">
        <v>2</v>
      </c>
      <c r="B9" s="5">
        <v>33829</v>
      </c>
    </row>
    <row r="10" spans="1:2" ht="12.75">
      <c r="A10" s="4" t="s">
        <v>4</v>
      </c>
      <c r="B10" s="5">
        <v>10984</v>
      </c>
    </row>
    <row r="11" spans="1:2" ht="12.75">
      <c r="A11" s="4" t="s">
        <v>5</v>
      </c>
      <c r="B11" s="5">
        <v>9869</v>
      </c>
    </row>
    <row r="12" spans="1:2" ht="12.75">
      <c r="A12" s="4" t="s">
        <v>6</v>
      </c>
      <c r="B12" s="5">
        <v>107020</v>
      </c>
    </row>
    <row r="13" spans="1:2" ht="12.75">
      <c r="A13" s="4" t="s">
        <v>7</v>
      </c>
      <c r="B13" s="5">
        <v>23238</v>
      </c>
    </row>
    <row r="14" spans="1:2" ht="12.75">
      <c r="A14" s="4" t="s">
        <v>8</v>
      </c>
      <c r="B14" s="5">
        <v>30264</v>
      </c>
    </row>
    <row r="15" spans="1:2" ht="12.75">
      <c r="A15" s="4" t="s">
        <v>9</v>
      </c>
      <c r="B15" s="5">
        <v>2769</v>
      </c>
    </row>
    <row r="16" spans="1:2" ht="12.75">
      <c r="A16" s="4" t="s">
        <v>10</v>
      </c>
      <c r="B16" s="5">
        <v>17313</v>
      </c>
    </row>
    <row r="17" spans="1:2" ht="12.75">
      <c r="A17" s="4" t="s">
        <v>11</v>
      </c>
      <c r="B17" s="5">
        <v>53071</v>
      </c>
    </row>
    <row r="18" spans="1:2" ht="12.75">
      <c r="A18" s="4" t="s">
        <v>12</v>
      </c>
      <c r="B18" s="5">
        <v>263389</v>
      </c>
    </row>
    <row r="19" spans="1:2" ht="12.75">
      <c r="A19" s="4" t="s">
        <v>13</v>
      </c>
      <c r="B19" s="5">
        <v>11242</v>
      </c>
    </row>
    <row r="20" spans="1:2" ht="12.75">
      <c r="A20" s="4" t="s">
        <v>14</v>
      </c>
      <c r="B20" s="5">
        <v>8640</v>
      </c>
    </row>
    <row r="21" spans="1:2" ht="12.75">
      <c r="A21" s="4" t="s">
        <v>15</v>
      </c>
      <c r="B21" s="5">
        <v>38512</v>
      </c>
    </row>
    <row r="22" spans="1:2" ht="12.75">
      <c r="A22" s="4" t="s">
        <v>16</v>
      </c>
      <c r="B22" s="5">
        <v>21493</v>
      </c>
    </row>
    <row r="23" spans="1:2" ht="12.75">
      <c r="A23" s="4" t="s">
        <v>17</v>
      </c>
      <c r="B23" s="5">
        <v>31121</v>
      </c>
    </row>
    <row r="24" spans="1:2" ht="12.75">
      <c r="A24" s="4" t="s">
        <v>18</v>
      </c>
      <c r="B24" s="5">
        <v>4018</v>
      </c>
    </row>
    <row r="25" spans="1:2" ht="12.75">
      <c r="A25" s="4" t="s">
        <v>19</v>
      </c>
      <c r="B25" s="5">
        <v>14315</v>
      </c>
    </row>
    <row r="26" spans="1:2" ht="12.75">
      <c r="A26" s="4" t="s">
        <v>20</v>
      </c>
      <c r="B26" s="5">
        <v>14915</v>
      </c>
    </row>
    <row r="27" spans="1:2" ht="12.75">
      <c r="A27" s="4" t="s">
        <v>21</v>
      </c>
      <c r="B27" s="5">
        <v>9639</v>
      </c>
    </row>
    <row r="28" spans="1:2" ht="12.75">
      <c r="A28" s="4" t="s">
        <v>22</v>
      </c>
      <c r="B28" s="5">
        <v>35733</v>
      </c>
    </row>
    <row r="29" spans="1:2" ht="12.75">
      <c r="A29" s="4" t="s">
        <v>23</v>
      </c>
      <c r="B29" s="5">
        <v>24339</v>
      </c>
    </row>
    <row r="30" spans="1:2" ht="12.75">
      <c r="A30" s="4" t="s">
        <v>24</v>
      </c>
      <c r="B30" s="5">
        <v>9079</v>
      </c>
    </row>
    <row r="31" spans="1:2" ht="12.75">
      <c r="A31" s="4" t="s">
        <v>25</v>
      </c>
      <c r="B31" s="5">
        <v>12592</v>
      </c>
    </row>
    <row r="32" spans="1:2" ht="12.75">
      <c r="A32" s="4" t="s">
        <v>26</v>
      </c>
      <c r="B32" s="5">
        <v>16024</v>
      </c>
    </row>
    <row r="33" spans="1:2" ht="12.75">
      <c r="A33" s="4" t="s">
        <v>27</v>
      </c>
      <c r="B33" s="5">
        <v>7156</v>
      </c>
    </row>
    <row r="34" spans="1:2" ht="12.75">
      <c r="A34" s="4" t="s">
        <v>28</v>
      </c>
      <c r="B34" s="5">
        <v>14869</v>
      </c>
    </row>
    <row r="35" spans="1:2" ht="12.75">
      <c r="A35" s="4" t="s">
        <v>29</v>
      </c>
      <c r="B35" s="5">
        <v>9683</v>
      </c>
    </row>
    <row r="36" spans="1:2" ht="12.75">
      <c r="A36" s="4" t="s">
        <v>30</v>
      </c>
      <c r="B36" s="5">
        <v>55312</v>
      </c>
    </row>
    <row r="37" spans="1:2" ht="12.75">
      <c r="A37" s="4" t="s">
        <v>31</v>
      </c>
      <c r="B37" s="5">
        <v>12529</v>
      </c>
    </row>
    <row r="38" spans="1:2" ht="12.75">
      <c r="A38" s="4" t="s">
        <v>32</v>
      </c>
      <c r="B38" s="5">
        <v>15449</v>
      </c>
    </row>
    <row r="39" spans="1:2" ht="12.75">
      <c r="A39" s="4" t="s">
        <v>33</v>
      </c>
      <c r="B39" s="5">
        <v>6351</v>
      </c>
    </row>
    <row r="40" spans="1:2" ht="12.75">
      <c r="A40" s="4" t="s">
        <v>34</v>
      </c>
      <c r="B40" s="5">
        <v>395091</v>
      </c>
    </row>
    <row r="41" spans="1:2" ht="12.75">
      <c r="A41" s="4" t="s">
        <v>35</v>
      </c>
      <c r="B41" s="5">
        <v>63595</v>
      </c>
    </row>
    <row r="42" spans="1:2" ht="12.75">
      <c r="A42" s="4" t="s">
        <v>36</v>
      </c>
      <c r="B42" s="5">
        <v>1930</v>
      </c>
    </row>
    <row r="43" spans="1:2" ht="12.75">
      <c r="A43" s="4" t="s">
        <v>37</v>
      </c>
      <c r="B43" s="5">
        <v>63914</v>
      </c>
    </row>
    <row r="44" spans="1:2" ht="12.75">
      <c r="A44" s="4" t="s">
        <v>38</v>
      </c>
      <c r="B44" s="5">
        <v>19768</v>
      </c>
    </row>
    <row r="45" spans="1:2" ht="12.75">
      <c r="A45" s="4" t="s">
        <v>39</v>
      </c>
      <c r="B45" s="5">
        <v>5386</v>
      </c>
    </row>
    <row r="46" spans="1:2" ht="12.75">
      <c r="A46" s="4" t="s">
        <v>40</v>
      </c>
      <c r="B46" s="5">
        <v>4543</v>
      </c>
    </row>
    <row r="47" spans="1:2" ht="12.75">
      <c r="A47" s="4" t="s">
        <v>41</v>
      </c>
      <c r="B47" s="5">
        <v>31152</v>
      </c>
    </row>
    <row r="48" spans="1:2" ht="12.75">
      <c r="A48" s="4" t="s">
        <v>42</v>
      </c>
      <c r="B48" s="5">
        <v>5301</v>
      </c>
    </row>
    <row r="49" spans="1:2" ht="12.75">
      <c r="A49" s="4" t="s">
        <v>43</v>
      </c>
      <c r="B49" s="5">
        <v>34619</v>
      </c>
    </row>
    <row r="50" spans="1:2" ht="12.75">
      <c r="A50" s="4" t="s">
        <v>44</v>
      </c>
      <c r="B50" s="5">
        <v>4014</v>
      </c>
    </row>
    <row r="51" spans="1:2" ht="12.75">
      <c r="A51" s="4" t="s">
        <v>45</v>
      </c>
      <c r="B51" s="5">
        <v>52078</v>
      </c>
    </row>
    <row r="52" spans="1:2" ht="12.75">
      <c r="A52" s="4" t="s">
        <v>46</v>
      </c>
      <c r="B52" s="5">
        <v>1595</v>
      </c>
    </row>
    <row r="53" spans="1:2" ht="12.75">
      <c r="A53" s="4" t="s">
        <v>47</v>
      </c>
      <c r="B53" s="5">
        <v>44059</v>
      </c>
    </row>
    <row r="54" spans="1:2" ht="12.75">
      <c r="A54" s="4" t="s">
        <v>48</v>
      </c>
      <c r="B54" s="5">
        <v>2090</v>
      </c>
    </row>
    <row r="55" spans="1:2" ht="12.75">
      <c r="A55" s="4" t="s">
        <v>49</v>
      </c>
      <c r="B55" s="5">
        <v>22005</v>
      </c>
    </row>
    <row r="56" spans="1:2" ht="12.75">
      <c r="A56" s="4" t="s">
        <v>50</v>
      </c>
      <c r="B56" s="5">
        <v>129012</v>
      </c>
    </row>
    <row r="57" spans="1:2" ht="12.75">
      <c r="A57" s="4" t="s">
        <v>51</v>
      </c>
      <c r="B57" s="5">
        <v>13870</v>
      </c>
    </row>
    <row r="58" spans="1:2" ht="12.75">
      <c r="A58" s="4" t="s">
        <v>52</v>
      </c>
      <c r="B58" s="5">
        <v>24095</v>
      </c>
    </row>
    <row r="59" spans="1:2" ht="12.75">
      <c r="A59" s="4" t="s">
        <v>53</v>
      </c>
      <c r="B59" s="5">
        <v>5745</v>
      </c>
    </row>
    <row r="60" spans="1:2" ht="12.75">
      <c r="A60" s="4" t="s">
        <v>54</v>
      </c>
      <c r="B60" s="5">
        <v>33377</v>
      </c>
    </row>
    <row r="61" spans="1:2" ht="13.5" thickBot="1">
      <c r="A61" s="4" t="s">
        <v>55</v>
      </c>
      <c r="B61" s="5">
        <v>27997</v>
      </c>
    </row>
    <row r="62" spans="1:2" ht="13.5" thickBot="1">
      <c r="A62" s="11" t="s">
        <v>78</v>
      </c>
      <c r="B62" s="12">
        <f>SUM(B9:B61)</f>
        <v>1909993</v>
      </c>
    </row>
  </sheetData>
  <sheetProtection/>
  <hyperlinks>
    <hyperlink ref="E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8.421875" style="0" customWidth="1"/>
    <col min="2" max="2" width="12.421875" style="0" customWidth="1"/>
    <col min="3" max="3" width="10.140625" style="0" customWidth="1"/>
    <col min="4" max="4" width="9.140625" style="0" customWidth="1"/>
    <col min="5" max="5" width="12.57421875" style="0" customWidth="1"/>
  </cols>
  <sheetData>
    <row r="1" spans="3:5" ht="16.5" thickBot="1">
      <c r="C1" s="20"/>
      <c r="E1" s="69" t="s">
        <v>91</v>
      </c>
    </row>
    <row r="2" ht="20.25">
      <c r="A2" s="3" t="s">
        <v>102</v>
      </c>
    </row>
    <row r="3" ht="12.75">
      <c r="A3" s="36" t="s">
        <v>137</v>
      </c>
    </row>
    <row r="6" ht="15">
      <c r="A6" s="35" t="s">
        <v>103</v>
      </c>
    </row>
    <row r="7" ht="13.5" thickBot="1"/>
    <row r="8" spans="1:5" ht="26.25" thickBot="1">
      <c r="A8" s="10" t="s">
        <v>0</v>
      </c>
      <c r="B8" s="24" t="s">
        <v>106</v>
      </c>
      <c r="C8" s="24" t="s">
        <v>104</v>
      </c>
      <c r="D8" s="24" t="s">
        <v>105</v>
      </c>
      <c r="E8" s="24" t="s">
        <v>78</v>
      </c>
    </row>
    <row r="9" spans="1:5" ht="12.75">
      <c r="A9" s="4" t="s">
        <v>2</v>
      </c>
      <c r="B9" s="5">
        <v>714</v>
      </c>
      <c r="C9" s="5"/>
      <c r="D9" s="5"/>
      <c r="E9" s="5">
        <f>SUM(B9:D9)</f>
        <v>714</v>
      </c>
    </row>
    <row r="10" spans="1:5" ht="12.75">
      <c r="A10" s="4" t="s">
        <v>4</v>
      </c>
      <c r="B10" s="5">
        <v>438</v>
      </c>
      <c r="C10" s="5"/>
      <c r="D10" s="5"/>
      <c r="E10" s="5">
        <f>SUM(B10:D10)</f>
        <v>438</v>
      </c>
    </row>
    <row r="11" spans="1:5" ht="12.75">
      <c r="A11" s="4" t="s">
        <v>5</v>
      </c>
      <c r="B11" s="5">
        <v>697</v>
      </c>
      <c r="C11" s="5"/>
      <c r="D11" s="5"/>
      <c r="E11" s="5">
        <f>SUM(B11:D11)</f>
        <v>697</v>
      </c>
    </row>
    <row r="12" spans="1:5" ht="12.75">
      <c r="A12" s="4" t="s">
        <v>6</v>
      </c>
      <c r="B12" s="5">
        <v>4579</v>
      </c>
      <c r="C12" s="5"/>
      <c r="D12" s="5"/>
      <c r="E12" s="5">
        <f>SUM(B12:D12)</f>
        <v>4579</v>
      </c>
    </row>
    <row r="13" spans="1:5" ht="12.75">
      <c r="A13" s="4" t="s">
        <v>7</v>
      </c>
      <c r="B13" s="5">
        <v>1257</v>
      </c>
      <c r="C13" s="5"/>
      <c r="D13" s="5"/>
      <c r="E13" s="5">
        <f>SUM(B13:D13)</f>
        <v>1257</v>
      </c>
    </row>
    <row r="14" spans="1:5" ht="12.75">
      <c r="A14" s="4" t="s">
        <v>8</v>
      </c>
      <c r="B14" s="5">
        <v>1291</v>
      </c>
      <c r="C14" s="5"/>
      <c r="D14" s="5"/>
      <c r="E14" s="5">
        <f aca="true" t="shared" si="0" ref="E14:E61">SUM(B14:D14)</f>
        <v>1291</v>
      </c>
    </row>
    <row r="15" spans="1:5" ht="12.75">
      <c r="A15" s="4" t="s">
        <v>9</v>
      </c>
      <c r="B15" s="5">
        <v>108</v>
      </c>
      <c r="C15" s="5"/>
      <c r="D15" s="5"/>
      <c r="E15" s="5">
        <f t="shared" si="0"/>
        <v>108</v>
      </c>
    </row>
    <row r="16" spans="1:5" ht="12.75">
      <c r="A16" s="4" t="s">
        <v>10</v>
      </c>
      <c r="B16" s="5">
        <v>483</v>
      </c>
      <c r="C16" s="5"/>
      <c r="D16" s="5"/>
      <c r="E16" s="5">
        <f t="shared" si="0"/>
        <v>483</v>
      </c>
    </row>
    <row r="17" spans="1:5" ht="12.75">
      <c r="A17" s="4" t="s">
        <v>11</v>
      </c>
      <c r="B17" s="5">
        <v>937</v>
      </c>
      <c r="C17" s="5"/>
      <c r="D17" s="5"/>
      <c r="E17" s="5">
        <f t="shared" si="0"/>
        <v>937</v>
      </c>
    </row>
    <row r="18" spans="1:5" ht="12.75">
      <c r="A18" s="4" t="s">
        <v>12</v>
      </c>
      <c r="B18" s="5">
        <v>7402</v>
      </c>
      <c r="C18" s="5"/>
      <c r="D18" s="5"/>
      <c r="E18" s="5">
        <f t="shared" si="0"/>
        <v>7402</v>
      </c>
    </row>
    <row r="19" spans="1:5" ht="12.75">
      <c r="A19" s="4" t="s">
        <v>13</v>
      </c>
      <c r="B19" s="5">
        <v>416</v>
      </c>
      <c r="C19" s="5"/>
      <c r="D19" s="5"/>
      <c r="E19" s="5">
        <f t="shared" si="0"/>
        <v>416</v>
      </c>
    </row>
    <row r="20" spans="1:5" ht="12.75">
      <c r="A20" s="4" t="s">
        <v>14</v>
      </c>
      <c r="B20" s="5">
        <v>300</v>
      </c>
      <c r="C20" s="5"/>
      <c r="D20" s="5"/>
      <c r="E20" s="5">
        <f t="shared" si="0"/>
        <v>300</v>
      </c>
    </row>
    <row r="21" spans="1:5" ht="12.75">
      <c r="A21" s="4" t="s">
        <v>15</v>
      </c>
      <c r="B21" s="5">
        <v>1177</v>
      </c>
      <c r="C21" s="5"/>
      <c r="D21" s="5"/>
      <c r="E21" s="5">
        <f t="shared" si="0"/>
        <v>1177</v>
      </c>
    </row>
    <row r="22" spans="1:5" ht="12.75">
      <c r="A22" s="4" t="s">
        <v>16</v>
      </c>
      <c r="B22" s="5">
        <v>901</v>
      </c>
      <c r="C22" s="5"/>
      <c r="D22" s="5"/>
      <c r="E22" s="5">
        <f t="shared" si="0"/>
        <v>901</v>
      </c>
    </row>
    <row r="23" spans="1:5" ht="12.75">
      <c r="A23" s="4" t="s">
        <v>17</v>
      </c>
      <c r="B23" s="5">
        <v>1156</v>
      </c>
      <c r="C23" s="5"/>
      <c r="D23" s="5"/>
      <c r="E23" s="5">
        <f t="shared" si="0"/>
        <v>1156</v>
      </c>
    </row>
    <row r="24" spans="1:5" ht="12.75">
      <c r="A24" s="4" t="s">
        <v>18</v>
      </c>
      <c r="B24" s="5">
        <v>82</v>
      </c>
      <c r="C24" s="5"/>
      <c r="D24" s="5"/>
      <c r="E24" s="5">
        <f t="shared" si="0"/>
        <v>82</v>
      </c>
    </row>
    <row r="25" spans="1:5" ht="12.75">
      <c r="A25" s="4" t="s">
        <v>19</v>
      </c>
      <c r="B25" s="5">
        <v>452</v>
      </c>
      <c r="C25" s="5"/>
      <c r="D25" s="5"/>
      <c r="E25" s="5">
        <f t="shared" si="0"/>
        <v>452</v>
      </c>
    </row>
    <row r="26" spans="1:5" ht="12.75">
      <c r="A26" s="4" t="s">
        <v>20</v>
      </c>
      <c r="B26" s="5">
        <v>895</v>
      </c>
      <c r="C26" s="5"/>
      <c r="D26" s="5"/>
      <c r="E26" s="5">
        <f t="shared" si="0"/>
        <v>895</v>
      </c>
    </row>
    <row r="27" spans="1:5" ht="12.75">
      <c r="A27" s="4" t="s">
        <v>21</v>
      </c>
      <c r="B27" s="5">
        <v>182</v>
      </c>
      <c r="C27" s="5"/>
      <c r="D27" s="5"/>
      <c r="E27" s="5">
        <f t="shared" si="0"/>
        <v>182</v>
      </c>
    </row>
    <row r="28" spans="1:5" ht="12.75">
      <c r="A28" s="4" t="s">
        <v>22</v>
      </c>
      <c r="B28" s="5">
        <v>737</v>
      </c>
      <c r="C28" s="5"/>
      <c r="D28" s="5"/>
      <c r="E28" s="5">
        <f t="shared" si="0"/>
        <v>737</v>
      </c>
    </row>
    <row r="29" spans="1:5" ht="12.75">
      <c r="A29" s="4" t="s">
        <v>23</v>
      </c>
      <c r="B29" s="5">
        <v>1041</v>
      </c>
      <c r="C29" s="5"/>
      <c r="D29" s="5"/>
      <c r="E29" s="5">
        <f t="shared" si="0"/>
        <v>1041</v>
      </c>
    </row>
    <row r="30" spans="1:5" ht="12.75">
      <c r="A30" s="4" t="s">
        <v>24</v>
      </c>
      <c r="B30" s="5">
        <v>419</v>
      </c>
      <c r="C30" s="5"/>
      <c r="D30" s="5"/>
      <c r="E30" s="5">
        <f t="shared" si="0"/>
        <v>419</v>
      </c>
    </row>
    <row r="31" spans="1:5" ht="12.75">
      <c r="A31" s="4" t="s">
        <v>25</v>
      </c>
      <c r="B31" s="5">
        <v>511</v>
      </c>
      <c r="C31" s="5"/>
      <c r="D31" s="5"/>
      <c r="E31" s="5">
        <f t="shared" si="0"/>
        <v>511</v>
      </c>
    </row>
    <row r="32" spans="1:5" ht="12.75">
      <c r="A32" s="4" t="s">
        <v>26</v>
      </c>
      <c r="B32" s="5">
        <v>672</v>
      </c>
      <c r="C32" s="5"/>
      <c r="D32" s="5"/>
      <c r="E32" s="5">
        <f t="shared" si="0"/>
        <v>672</v>
      </c>
    </row>
    <row r="33" spans="1:5" ht="12.75">
      <c r="A33" s="4" t="s">
        <v>27</v>
      </c>
      <c r="B33" s="5">
        <v>217</v>
      </c>
      <c r="C33" s="5"/>
      <c r="D33" s="5"/>
      <c r="E33" s="5">
        <f t="shared" si="0"/>
        <v>217</v>
      </c>
    </row>
    <row r="34" spans="1:5" ht="12.75">
      <c r="A34" s="4" t="s">
        <v>28</v>
      </c>
      <c r="B34" s="5">
        <v>467</v>
      </c>
      <c r="C34" s="5"/>
      <c r="D34" s="5"/>
      <c r="E34" s="5">
        <f t="shared" si="0"/>
        <v>467</v>
      </c>
    </row>
    <row r="35" spans="1:5" ht="12.75">
      <c r="A35" s="4" t="s">
        <v>29</v>
      </c>
      <c r="B35" s="5">
        <v>526</v>
      </c>
      <c r="C35" s="5"/>
      <c r="D35" s="5"/>
      <c r="E35" s="5">
        <f t="shared" si="0"/>
        <v>526</v>
      </c>
    </row>
    <row r="36" spans="1:5" ht="12.75">
      <c r="A36" s="4" t="s">
        <v>30</v>
      </c>
      <c r="B36" s="5">
        <v>1538</v>
      </c>
      <c r="C36" s="5">
        <v>48418</v>
      </c>
      <c r="D36" s="5">
        <v>1538</v>
      </c>
      <c r="E36" s="5">
        <f t="shared" si="0"/>
        <v>51494</v>
      </c>
    </row>
    <row r="37" spans="1:5" ht="12.75">
      <c r="A37" s="4" t="s">
        <v>31</v>
      </c>
      <c r="B37" s="5">
        <v>774</v>
      </c>
      <c r="C37" s="5"/>
      <c r="D37" s="5"/>
      <c r="E37" s="5">
        <f t="shared" si="0"/>
        <v>774</v>
      </c>
    </row>
    <row r="38" spans="1:5" ht="12.75">
      <c r="A38" s="4" t="s">
        <v>32</v>
      </c>
      <c r="B38" s="5">
        <v>431</v>
      </c>
      <c r="C38" s="5"/>
      <c r="D38" s="5"/>
      <c r="E38" s="5">
        <f t="shared" si="0"/>
        <v>431</v>
      </c>
    </row>
    <row r="39" spans="1:5" ht="12.75">
      <c r="A39" s="4" t="s">
        <v>33</v>
      </c>
      <c r="B39" s="5">
        <v>249</v>
      </c>
      <c r="C39" s="5"/>
      <c r="D39" s="5"/>
      <c r="E39" s="5">
        <f t="shared" si="0"/>
        <v>249</v>
      </c>
    </row>
    <row r="40" spans="1:5" ht="12.75">
      <c r="A40" s="4" t="s">
        <v>34</v>
      </c>
      <c r="B40" s="5">
        <v>4979</v>
      </c>
      <c r="C40" s="5"/>
      <c r="D40" s="5"/>
      <c r="E40" s="5">
        <f t="shared" si="0"/>
        <v>4979</v>
      </c>
    </row>
    <row r="41" spans="1:5" ht="12.75">
      <c r="A41" s="4" t="s">
        <v>35</v>
      </c>
      <c r="B41" s="5">
        <v>1667</v>
      </c>
      <c r="C41" s="5"/>
      <c r="D41" s="5"/>
      <c r="E41" s="5">
        <f t="shared" si="0"/>
        <v>1667</v>
      </c>
    </row>
    <row r="42" spans="1:5" ht="12.75">
      <c r="A42" s="4" t="s">
        <v>36</v>
      </c>
      <c r="B42" s="5">
        <v>23</v>
      </c>
      <c r="C42" s="5"/>
      <c r="D42" s="5"/>
      <c r="E42" s="5">
        <f t="shared" si="0"/>
        <v>23</v>
      </c>
    </row>
    <row r="43" spans="1:5" ht="12.75">
      <c r="A43" s="4" t="s">
        <v>37</v>
      </c>
      <c r="B43" s="5">
        <v>2411</v>
      </c>
      <c r="C43" s="5"/>
      <c r="D43" s="5"/>
      <c r="E43" s="5">
        <f t="shared" si="0"/>
        <v>2411</v>
      </c>
    </row>
    <row r="44" spans="1:5" ht="12.75">
      <c r="A44" s="4" t="s">
        <v>38</v>
      </c>
      <c r="B44" s="5">
        <v>319</v>
      </c>
      <c r="C44" s="5"/>
      <c r="D44" s="5"/>
      <c r="E44" s="5">
        <f t="shared" si="0"/>
        <v>319</v>
      </c>
    </row>
    <row r="45" spans="1:5" ht="12.75">
      <c r="A45" s="4" t="s">
        <v>39</v>
      </c>
      <c r="B45" s="5">
        <v>483</v>
      </c>
      <c r="C45" s="5"/>
      <c r="D45" s="5"/>
      <c r="E45" s="5">
        <f t="shared" si="0"/>
        <v>483</v>
      </c>
    </row>
    <row r="46" spans="1:5" ht="12.75">
      <c r="A46" s="4" t="s">
        <v>40</v>
      </c>
      <c r="B46" s="5">
        <v>200</v>
      </c>
      <c r="C46" s="5"/>
      <c r="D46" s="5"/>
      <c r="E46" s="5">
        <f t="shared" si="0"/>
        <v>200</v>
      </c>
    </row>
    <row r="47" spans="1:5" ht="12.75">
      <c r="A47" s="4" t="s">
        <v>41</v>
      </c>
      <c r="B47" s="5">
        <v>1059</v>
      </c>
      <c r="C47" s="5"/>
      <c r="D47" s="5"/>
      <c r="E47" s="5">
        <f t="shared" si="0"/>
        <v>1059</v>
      </c>
    </row>
    <row r="48" spans="1:5" ht="12.75">
      <c r="A48" s="4" t="s">
        <v>42</v>
      </c>
      <c r="B48" s="5">
        <v>416</v>
      </c>
      <c r="C48" s="5"/>
      <c r="D48" s="5"/>
      <c r="E48" s="5">
        <f t="shared" si="0"/>
        <v>416</v>
      </c>
    </row>
    <row r="49" spans="1:5" ht="12.75">
      <c r="A49" s="4" t="s">
        <v>43</v>
      </c>
      <c r="B49" s="5">
        <v>1145</v>
      </c>
      <c r="C49" s="5">
        <v>20686</v>
      </c>
      <c r="D49" s="5">
        <v>1145</v>
      </c>
      <c r="E49" s="5">
        <f t="shared" si="0"/>
        <v>22976</v>
      </c>
    </row>
    <row r="50" spans="1:5" ht="12.75">
      <c r="A50" s="4" t="s">
        <v>44</v>
      </c>
      <c r="B50" s="5">
        <v>154</v>
      </c>
      <c r="C50" s="5"/>
      <c r="D50" s="5"/>
      <c r="E50" s="5">
        <f t="shared" si="0"/>
        <v>154</v>
      </c>
    </row>
    <row r="51" spans="1:5" ht="12.75">
      <c r="A51" s="4" t="s">
        <v>45</v>
      </c>
      <c r="B51" s="5">
        <v>1230</v>
      </c>
      <c r="C51" s="5"/>
      <c r="D51" s="5"/>
      <c r="E51" s="5">
        <f t="shared" si="0"/>
        <v>1230</v>
      </c>
    </row>
    <row r="52" spans="1:5" ht="12.75">
      <c r="A52" s="4" t="s">
        <v>46</v>
      </c>
      <c r="B52" s="5">
        <v>67</v>
      </c>
      <c r="C52" s="5"/>
      <c r="D52" s="5"/>
      <c r="E52" s="5">
        <f t="shared" si="0"/>
        <v>67</v>
      </c>
    </row>
    <row r="53" spans="1:5" ht="12.75">
      <c r="A53" s="4" t="s">
        <v>47</v>
      </c>
      <c r="B53" s="5">
        <v>768</v>
      </c>
      <c r="C53" s="5"/>
      <c r="D53" s="5"/>
      <c r="E53" s="5">
        <f t="shared" si="0"/>
        <v>768</v>
      </c>
    </row>
    <row r="54" spans="1:5" ht="12.75">
      <c r="A54" s="4" t="s">
        <v>48</v>
      </c>
      <c r="B54" s="5">
        <v>84</v>
      </c>
      <c r="C54" s="5"/>
      <c r="D54" s="5"/>
      <c r="E54" s="5">
        <f t="shared" si="0"/>
        <v>84</v>
      </c>
    </row>
    <row r="55" spans="1:5" ht="12.75">
      <c r="A55" s="4" t="s">
        <v>49</v>
      </c>
      <c r="B55" s="5">
        <v>2804</v>
      </c>
      <c r="C55" s="5"/>
      <c r="D55" s="5"/>
      <c r="E55" s="5">
        <f t="shared" si="0"/>
        <v>2804</v>
      </c>
    </row>
    <row r="56" spans="1:5" ht="12.75">
      <c r="A56" s="4" t="s">
        <v>50</v>
      </c>
      <c r="B56" s="5">
        <v>2270</v>
      </c>
      <c r="C56" s="5"/>
      <c r="D56" s="5"/>
      <c r="E56" s="5">
        <f t="shared" si="0"/>
        <v>2270</v>
      </c>
    </row>
    <row r="57" spans="1:5" ht="12.75">
      <c r="A57" s="4" t="s">
        <v>51</v>
      </c>
      <c r="B57" s="5">
        <v>586</v>
      </c>
      <c r="C57" s="5"/>
      <c r="D57" s="5"/>
      <c r="E57" s="5">
        <f t="shared" si="0"/>
        <v>586</v>
      </c>
    </row>
    <row r="58" spans="1:5" ht="12.75">
      <c r="A58" s="4" t="s">
        <v>52</v>
      </c>
      <c r="B58" s="5">
        <v>1077</v>
      </c>
      <c r="C58" s="5"/>
      <c r="D58" s="5"/>
      <c r="E58" s="5">
        <f t="shared" si="0"/>
        <v>1077</v>
      </c>
    </row>
    <row r="59" spans="1:5" ht="12.75">
      <c r="A59" s="4" t="s">
        <v>53</v>
      </c>
      <c r="B59" s="5">
        <v>268</v>
      </c>
      <c r="C59" s="5"/>
      <c r="D59" s="5"/>
      <c r="E59" s="5">
        <f t="shared" si="0"/>
        <v>268</v>
      </c>
    </row>
    <row r="60" spans="1:5" ht="12.75">
      <c r="A60" s="4" t="s">
        <v>54</v>
      </c>
      <c r="B60" s="5">
        <v>1192</v>
      </c>
      <c r="C60" s="5"/>
      <c r="D60" s="5"/>
      <c r="E60" s="5">
        <f t="shared" si="0"/>
        <v>1192</v>
      </c>
    </row>
    <row r="61" spans="1:5" ht="13.5" thickBot="1">
      <c r="A61" s="21" t="s">
        <v>55</v>
      </c>
      <c r="B61" s="22"/>
      <c r="C61" s="22">
        <v>18</v>
      </c>
      <c r="D61" s="22"/>
      <c r="E61" s="5">
        <f t="shared" si="0"/>
        <v>18</v>
      </c>
    </row>
    <row r="62" spans="1:5" ht="13.5" thickBot="1">
      <c r="A62" s="12" t="s">
        <v>78</v>
      </c>
      <c r="B62" s="12">
        <f>SUM(B9:B61)</f>
        <v>54251</v>
      </c>
      <c r="C62" s="12">
        <f>SUM(C9:C61)</f>
        <v>69122</v>
      </c>
      <c r="D62" s="12">
        <f>SUM(D9:D61)</f>
        <v>2683</v>
      </c>
      <c r="E62" s="12">
        <f>SUM(E9:E61)</f>
        <v>126056</v>
      </c>
    </row>
  </sheetData>
  <sheetProtection/>
  <hyperlinks>
    <hyperlink ref="E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8.421875" style="0" customWidth="1"/>
    <col min="2" max="2" width="18.00390625" style="0" customWidth="1"/>
  </cols>
  <sheetData>
    <row r="1" ht="13.5" thickBot="1"/>
    <row r="2" ht="16.5" thickBot="1">
      <c r="D2" s="69" t="s">
        <v>91</v>
      </c>
    </row>
    <row r="3" ht="18">
      <c r="A3" s="30" t="s">
        <v>111</v>
      </c>
    </row>
    <row r="4" ht="12.75">
      <c r="A4" s="36" t="s">
        <v>137</v>
      </c>
    </row>
    <row r="5" ht="22.5" customHeight="1" thickBot="1"/>
    <row r="6" spans="1:2" ht="26.25" thickBot="1">
      <c r="A6" s="33" t="s">
        <v>0</v>
      </c>
      <c r="B6" s="24" t="s">
        <v>112</v>
      </c>
    </row>
    <row r="7" spans="1:2" ht="12.75">
      <c r="A7" s="4" t="s">
        <v>2</v>
      </c>
      <c r="B7" s="5">
        <v>20</v>
      </c>
    </row>
    <row r="8" spans="1:2" ht="12.75">
      <c r="A8" s="4" t="s">
        <v>4</v>
      </c>
      <c r="B8" s="5">
        <v>30</v>
      </c>
    </row>
    <row r="9" spans="1:2" ht="12.75">
      <c r="A9" s="4" t="s">
        <v>5</v>
      </c>
      <c r="B9" s="5">
        <v>23</v>
      </c>
    </row>
    <row r="10" spans="1:2" ht="12.75">
      <c r="A10" s="4" t="s">
        <v>6</v>
      </c>
      <c r="B10" s="5">
        <v>824</v>
      </c>
    </row>
    <row r="11" spans="1:2" ht="12.75">
      <c r="A11" s="4" t="s">
        <v>7</v>
      </c>
      <c r="B11" s="5">
        <v>332</v>
      </c>
    </row>
    <row r="12" spans="1:2" ht="12.75">
      <c r="A12" s="4" t="s">
        <v>8</v>
      </c>
      <c r="B12" s="5">
        <v>65</v>
      </c>
    </row>
    <row r="13" spans="1:2" ht="12.75">
      <c r="A13" s="4" t="s">
        <v>10</v>
      </c>
      <c r="B13" s="5">
        <v>390</v>
      </c>
    </row>
    <row r="14" spans="1:2" ht="12.75">
      <c r="A14" s="4" t="s">
        <v>11</v>
      </c>
      <c r="B14" s="5">
        <v>460</v>
      </c>
    </row>
    <row r="15" spans="1:2" ht="12.75">
      <c r="A15" s="4" t="s">
        <v>12</v>
      </c>
      <c r="B15" s="5">
        <v>693</v>
      </c>
    </row>
    <row r="16" spans="1:2" ht="12.75">
      <c r="A16" s="4" t="s">
        <v>13</v>
      </c>
      <c r="B16" s="5">
        <v>3</v>
      </c>
    </row>
    <row r="17" spans="1:2" ht="12.75">
      <c r="A17" s="4" t="s">
        <v>14</v>
      </c>
      <c r="B17" s="5">
        <v>353</v>
      </c>
    </row>
    <row r="18" spans="1:2" ht="12.75">
      <c r="A18" s="4" t="s">
        <v>15</v>
      </c>
      <c r="B18" s="5">
        <v>683</v>
      </c>
    </row>
    <row r="19" spans="1:2" ht="12.75">
      <c r="A19" s="4" t="s">
        <v>16</v>
      </c>
      <c r="B19" s="5">
        <v>163</v>
      </c>
    </row>
    <row r="20" spans="1:2" ht="12.75">
      <c r="A20" s="4" t="s">
        <v>17</v>
      </c>
      <c r="B20" s="5">
        <v>311</v>
      </c>
    </row>
    <row r="21" spans="1:2" ht="12.75">
      <c r="A21" s="4" t="s">
        <v>18</v>
      </c>
      <c r="B21" s="5">
        <v>77</v>
      </c>
    </row>
    <row r="22" spans="1:2" ht="12.75">
      <c r="A22" s="4" t="s">
        <v>19</v>
      </c>
      <c r="B22" s="5">
        <v>76</v>
      </c>
    </row>
    <row r="23" spans="1:2" ht="12.75">
      <c r="A23" s="4" t="s">
        <v>20</v>
      </c>
      <c r="B23" s="5">
        <v>392</v>
      </c>
    </row>
    <row r="24" spans="1:2" ht="12.75">
      <c r="A24" s="4" t="s">
        <v>21</v>
      </c>
      <c r="B24" s="5">
        <v>24</v>
      </c>
    </row>
    <row r="25" spans="1:2" ht="12.75">
      <c r="A25" s="4" t="s">
        <v>22</v>
      </c>
      <c r="B25" s="5">
        <v>39</v>
      </c>
    </row>
    <row r="26" spans="1:2" ht="12.75">
      <c r="A26" s="4" t="s">
        <v>23</v>
      </c>
      <c r="B26" s="5">
        <v>449</v>
      </c>
    </row>
    <row r="27" spans="1:2" ht="12.75">
      <c r="A27" s="4" t="s">
        <v>24</v>
      </c>
      <c r="B27" s="5">
        <v>12</v>
      </c>
    </row>
    <row r="28" spans="1:2" ht="12.75">
      <c r="A28" s="4" t="s">
        <v>25</v>
      </c>
      <c r="B28" s="5">
        <v>155</v>
      </c>
    </row>
    <row r="29" spans="1:2" ht="12.75">
      <c r="A29" s="4" t="s">
        <v>26</v>
      </c>
      <c r="B29" s="5">
        <v>248</v>
      </c>
    </row>
    <row r="30" spans="1:2" ht="12.75">
      <c r="A30" s="4" t="s">
        <v>27</v>
      </c>
      <c r="B30" s="5">
        <v>83</v>
      </c>
    </row>
    <row r="31" spans="1:2" ht="12.75">
      <c r="A31" s="4" t="s">
        <v>28</v>
      </c>
      <c r="B31" s="5">
        <v>260</v>
      </c>
    </row>
    <row r="32" spans="1:2" ht="12.75">
      <c r="A32" s="4" t="s">
        <v>29</v>
      </c>
      <c r="B32" s="5">
        <v>75</v>
      </c>
    </row>
    <row r="33" spans="1:2" ht="12.75">
      <c r="A33" s="4" t="s">
        <v>30</v>
      </c>
      <c r="B33" s="5">
        <v>4</v>
      </c>
    </row>
    <row r="34" spans="1:2" ht="12.75">
      <c r="A34" s="4" t="s">
        <v>32</v>
      </c>
      <c r="B34" s="5">
        <v>13</v>
      </c>
    </row>
    <row r="35" spans="1:2" ht="12.75">
      <c r="A35" s="4" t="s">
        <v>33</v>
      </c>
      <c r="B35" s="5">
        <v>8</v>
      </c>
    </row>
    <row r="36" spans="1:2" ht="12.75">
      <c r="A36" s="4" t="s">
        <v>34</v>
      </c>
      <c r="B36" s="5">
        <v>2634</v>
      </c>
    </row>
    <row r="37" spans="1:2" ht="12.75">
      <c r="A37" s="4" t="s">
        <v>35</v>
      </c>
      <c r="B37" s="5">
        <v>915</v>
      </c>
    </row>
    <row r="38" spans="1:2" ht="12.75">
      <c r="A38" s="4" t="s">
        <v>36</v>
      </c>
      <c r="B38" s="5">
        <v>74</v>
      </c>
    </row>
    <row r="39" spans="1:2" ht="12.75">
      <c r="A39" s="4" t="s">
        <v>37</v>
      </c>
      <c r="B39" s="5">
        <v>25</v>
      </c>
    </row>
    <row r="40" spans="1:2" ht="12.75">
      <c r="A40" s="4" t="s">
        <v>38</v>
      </c>
      <c r="B40" s="5">
        <v>96</v>
      </c>
    </row>
    <row r="41" spans="1:2" ht="12.75">
      <c r="A41" s="4" t="s">
        <v>39</v>
      </c>
      <c r="B41" s="5">
        <v>6</v>
      </c>
    </row>
    <row r="42" spans="1:2" ht="12.75">
      <c r="A42" s="4" t="s">
        <v>41</v>
      </c>
      <c r="B42" s="5">
        <v>49</v>
      </c>
    </row>
    <row r="43" spans="1:2" ht="12.75">
      <c r="A43" s="4" t="s">
        <v>42</v>
      </c>
      <c r="B43" s="5">
        <v>1</v>
      </c>
    </row>
    <row r="44" spans="1:2" ht="12.75">
      <c r="A44" s="4" t="s">
        <v>45</v>
      </c>
      <c r="B44" s="5">
        <v>979</v>
      </c>
    </row>
    <row r="45" spans="1:2" ht="12.75">
      <c r="A45" s="4" t="s">
        <v>46</v>
      </c>
      <c r="B45" s="5">
        <v>1</v>
      </c>
    </row>
    <row r="46" spans="1:2" ht="12.75">
      <c r="A46" s="4" t="s">
        <v>47</v>
      </c>
      <c r="B46" s="5">
        <v>58</v>
      </c>
    </row>
    <row r="47" spans="1:2" ht="12.75">
      <c r="A47" s="4" t="s">
        <v>48</v>
      </c>
      <c r="B47" s="5">
        <v>85</v>
      </c>
    </row>
    <row r="48" spans="1:2" ht="12.75">
      <c r="A48" s="4" t="s">
        <v>49</v>
      </c>
      <c r="B48" s="5">
        <v>104</v>
      </c>
    </row>
    <row r="49" spans="1:2" ht="12.75">
      <c r="A49" s="4" t="s">
        <v>50</v>
      </c>
      <c r="B49" s="5">
        <v>1165</v>
      </c>
    </row>
    <row r="50" spans="1:2" ht="12.75">
      <c r="A50" s="4" t="s">
        <v>52</v>
      </c>
      <c r="B50" s="5">
        <v>177</v>
      </c>
    </row>
    <row r="51" spans="1:2" ht="12.75">
      <c r="A51" s="4" t="s">
        <v>53</v>
      </c>
      <c r="B51" s="5">
        <v>5</v>
      </c>
    </row>
    <row r="52" spans="1:2" ht="12.75">
      <c r="A52" s="4" t="s">
        <v>54</v>
      </c>
      <c r="B52" s="5">
        <v>253</v>
      </c>
    </row>
    <row r="53" spans="1:2" ht="13.5" thickBot="1">
      <c r="A53" s="4" t="s">
        <v>55</v>
      </c>
      <c r="B53" s="5">
        <v>40</v>
      </c>
    </row>
    <row r="54" spans="1:2" ht="13.5" thickBot="1">
      <c r="A54" s="11" t="s">
        <v>78</v>
      </c>
      <c r="B54" s="12">
        <f>SUM(B7:B53)</f>
        <v>12932</v>
      </c>
    </row>
  </sheetData>
  <sheetProtection/>
  <hyperlinks>
    <hyperlink ref="D2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3.140625" style="0" customWidth="1"/>
    <col min="4" max="4" width="11.7109375" style="0" customWidth="1"/>
    <col min="5" max="6" width="11.28125" style="0" customWidth="1"/>
  </cols>
  <sheetData>
    <row r="1" ht="16.5" thickBot="1">
      <c r="B1" s="20"/>
    </row>
    <row r="2" ht="16.5" thickBot="1">
      <c r="G2" s="69" t="s">
        <v>91</v>
      </c>
    </row>
    <row r="3" ht="18">
      <c r="A3" s="30" t="s">
        <v>138</v>
      </c>
    </row>
    <row r="4" ht="12.75">
      <c r="A4" s="36" t="s">
        <v>137</v>
      </c>
    </row>
    <row r="5" ht="22.5" customHeight="1" thickBot="1"/>
    <row r="6" spans="1:7" ht="13.5" thickBot="1">
      <c r="A6" s="33" t="s">
        <v>0</v>
      </c>
      <c r="B6" s="24" t="s">
        <v>139</v>
      </c>
      <c r="C6" s="24" t="s">
        <v>140</v>
      </c>
      <c r="D6" s="24" t="s">
        <v>141</v>
      </c>
      <c r="E6" s="24" t="s">
        <v>143</v>
      </c>
      <c r="F6" s="24"/>
      <c r="G6" s="24" t="s">
        <v>78</v>
      </c>
    </row>
    <row r="7" spans="1:7" ht="12.75">
      <c r="A7" s="4" t="s">
        <v>2</v>
      </c>
      <c r="B7" s="5">
        <v>15</v>
      </c>
      <c r="C7" s="5">
        <v>5893</v>
      </c>
      <c r="D7" s="5">
        <v>143</v>
      </c>
      <c r="E7" s="5">
        <v>3674</v>
      </c>
      <c r="F7" s="5"/>
      <c r="G7" s="5">
        <f>+B7+C7+D7+E7+F7</f>
        <v>9725</v>
      </c>
    </row>
    <row r="8" spans="1:7" ht="12.75">
      <c r="A8" s="4" t="s">
        <v>4</v>
      </c>
      <c r="B8" s="5">
        <v>7</v>
      </c>
      <c r="C8" s="5">
        <v>789</v>
      </c>
      <c r="D8" s="5"/>
      <c r="E8" s="5"/>
      <c r="F8" s="5"/>
      <c r="G8" s="5">
        <f aca="true" t="shared" si="0" ref="G8:G59">+B8+C8+D8+E8+F8</f>
        <v>796</v>
      </c>
    </row>
    <row r="9" spans="1:7" ht="12.75">
      <c r="A9" s="4" t="s">
        <v>5</v>
      </c>
      <c r="B9" s="5">
        <v>3</v>
      </c>
      <c r="C9" s="5">
        <v>2246</v>
      </c>
      <c r="D9" s="5">
        <v>9</v>
      </c>
      <c r="E9" s="5">
        <v>221</v>
      </c>
      <c r="F9" s="5"/>
      <c r="G9" s="5">
        <f t="shared" si="0"/>
        <v>2479</v>
      </c>
    </row>
    <row r="10" spans="1:7" ht="12.75">
      <c r="A10" s="4" t="s">
        <v>6</v>
      </c>
      <c r="B10" s="5">
        <v>10</v>
      </c>
      <c r="C10" s="5">
        <v>3501</v>
      </c>
      <c r="D10" s="5">
        <v>96</v>
      </c>
      <c r="E10" s="5">
        <v>76</v>
      </c>
      <c r="F10" s="5"/>
      <c r="G10" s="5">
        <f t="shared" si="0"/>
        <v>3683</v>
      </c>
    </row>
    <row r="11" spans="1:7" ht="12.75">
      <c r="A11" s="4" t="s">
        <v>7</v>
      </c>
      <c r="B11" s="5">
        <v>14</v>
      </c>
      <c r="C11" s="5">
        <v>5010</v>
      </c>
      <c r="D11" s="5">
        <v>8</v>
      </c>
      <c r="E11" s="5">
        <v>1999</v>
      </c>
      <c r="F11" s="5"/>
      <c r="G11" s="5">
        <f t="shared" si="0"/>
        <v>7031</v>
      </c>
    </row>
    <row r="12" spans="1:7" ht="12.75">
      <c r="A12" s="4" t="s">
        <v>8</v>
      </c>
      <c r="B12" s="5">
        <v>10</v>
      </c>
      <c r="C12" s="5">
        <v>3833</v>
      </c>
      <c r="D12" s="5">
        <v>30</v>
      </c>
      <c r="E12" s="5">
        <v>129</v>
      </c>
      <c r="F12" s="5"/>
      <c r="G12" s="5">
        <f t="shared" si="0"/>
        <v>4002</v>
      </c>
    </row>
    <row r="13" spans="1:7" ht="12.75">
      <c r="A13" s="4" t="s">
        <v>9</v>
      </c>
      <c r="B13" s="5">
        <v>1</v>
      </c>
      <c r="C13" s="5">
        <v>114</v>
      </c>
      <c r="D13" s="5">
        <v>5</v>
      </c>
      <c r="E13" s="5">
        <v>137</v>
      </c>
      <c r="F13" s="5"/>
      <c r="G13" s="5">
        <f t="shared" si="0"/>
        <v>257</v>
      </c>
    </row>
    <row r="14" spans="1:7" ht="12.75">
      <c r="A14" s="4" t="s">
        <v>10</v>
      </c>
      <c r="B14" s="5">
        <v>3</v>
      </c>
      <c r="C14" s="5">
        <v>6068</v>
      </c>
      <c r="D14" s="4">
        <v>15</v>
      </c>
      <c r="E14" s="5">
        <v>544</v>
      </c>
      <c r="F14" s="5"/>
      <c r="G14" s="5">
        <f t="shared" si="0"/>
        <v>6630</v>
      </c>
    </row>
    <row r="15" spans="1:7" ht="12.75">
      <c r="A15" s="4" t="s">
        <v>11</v>
      </c>
      <c r="B15" s="5">
        <v>6</v>
      </c>
      <c r="C15" s="5">
        <v>10245</v>
      </c>
      <c r="D15" s="4">
        <v>33</v>
      </c>
      <c r="E15" s="5">
        <v>444</v>
      </c>
      <c r="F15" s="5"/>
      <c r="G15" s="5">
        <f t="shared" si="0"/>
        <v>10728</v>
      </c>
    </row>
    <row r="16" spans="1:7" ht="12.75">
      <c r="A16" s="4" t="s">
        <v>12</v>
      </c>
      <c r="B16" s="5">
        <v>76</v>
      </c>
      <c r="C16" s="5">
        <v>40475</v>
      </c>
      <c r="D16" s="4">
        <v>801</v>
      </c>
      <c r="E16" s="5">
        <v>62</v>
      </c>
      <c r="F16" s="5"/>
      <c r="G16" s="5">
        <f t="shared" si="0"/>
        <v>41414</v>
      </c>
    </row>
    <row r="17" spans="1:7" ht="12.75">
      <c r="A17" s="4" t="s">
        <v>13</v>
      </c>
      <c r="B17" s="5">
        <v>1</v>
      </c>
      <c r="C17" s="5">
        <v>1753</v>
      </c>
      <c r="D17" s="4">
        <v>90</v>
      </c>
      <c r="E17" s="5">
        <v>10</v>
      </c>
      <c r="F17" s="5"/>
      <c r="G17" s="5">
        <f t="shared" si="0"/>
        <v>1854</v>
      </c>
    </row>
    <row r="18" spans="1:7" ht="12.75">
      <c r="A18" s="4" t="s">
        <v>14</v>
      </c>
      <c r="B18" s="5">
        <v>9</v>
      </c>
      <c r="C18" s="5">
        <v>4549</v>
      </c>
      <c r="D18" s="4">
        <v>9</v>
      </c>
      <c r="E18" s="5">
        <v>1109</v>
      </c>
      <c r="F18" s="5"/>
      <c r="G18" s="5">
        <f t="shared" si="0"/>
        <v>5676</v>
      </c>
    </row>
    <row r="19" spans="1:7" ht="12.75">
      <c r="A19" s="4" t="s">
        <v>15</v>
      </c>
      <c r="B19" s="5">
        <v>12</v>
      </c>
      <c r="C19" s="5">
        <v>5598</v>
      </c>
      <c r="D19" s="4">
        <v>92</v>
      </c>
      <c r="E19" s="5">
        <v>52</v>
      </c>
      <c r="F19" s="5"/>
      <c r="G19" s="5">
        <f t="shared" si="0"/>
        <v>5754</v>
      </c>
    </row>
    <row r="20" spans="1:7" ht="12.75">
      <c r="A20" s="4" t="s">
        <v>16</v>
      </c>
      <c r="B20" s="5">
        <v>15</v>
      </c>
      <c r="C20" s="5">
        <v>3650</v>
      </c>
      <c r="D20" s="4">
        <v>9</v>
      </c>
      <c r="E20" s="5">
        <v>164</v>
      </c>
      <c r="F20" s="5"/>
      <c r="G20" s="5">
        <f t="shared" si="0"/>
        <v>3838</v>
      </c>
    </row>
    <row r="21" spans="1:7" ht="12.75">
      <c r="A21" s="4" t="s">
        <v>17</v>
      </c>
      <c r="B21" s="5">
        <v>4</v>
      </c>
      <c r="C21" s="5">
        <v>4158</v>
      </c>
      <c r="D21" s="4">
        <v>170</v>
      </c>
      <c r="E21" s="5">
        <v>1561</v>
      </c>
      <c r="F21" s="5"/>
      <c r="G21" s="5">
        <f t="shared" si="0"/>
        <v>5893</v>
      </c>
    </row>
    <row r="22" spans="1:7" ht="12.75">
      <c r="A22" s="4" t="s">
        <v>18</v>
      </c>
      <c r="B22" s="5">
        <v>2</v>
      </c>
      <c r="C22" s="5">
        <v>94</v>
      </c>
      <c r="D22" s="4">
        <v>27</v>
      </c>
      <c r="E22" s="5">
        <v>1664</v>
      </c>
      <c r="F22" s="5"/>
      <c r="G22" s="5">
        <f t="shared" si="0"/>
        <v>1787</v>
      </c>
    </row>
    <row r="23" spans="1:7" ht="12.75">
      <c r="A23" s="4" t="s">
        <v>19</v>
      </c>
      <c r="B23" s="5">
        <v>3</v>
      </c>
      <c r="C23" s="5">
        <v>2873</v>
      </c>
      <c r="D23" s="4">
        <v>3</v>
      </c>
      <c r="E23" s="5">
        <v>54</v>
      </c>
      <c r="F23" s="5"/>
      <c r="G23" s="5">
        <f t="shared" si="0"/>
        <v>2933</v>
      </c>
    </row>
    <row r="24" spans="1:7" ht="12.75">
      <c r="A24" s="4" t="s">
        <v>20</v>
      </c>
      <c r="B24" s="5"/>
      <c r="C24" s="5">
        <v>384</v>
      </c>
      <c r="D24" s="4">
        <v>144</v>
      </c>
      <c r="E24" s="5">
        <v>1080</v>
      </c>
      <c r="F24" s="5"/>
      <c r="G24" s="5">
        <f t="shared" si="0"/>
        <v>1608</v>
      </c>
    </row>
    <row r="25" spans="1:7" ht="12.75">
      <c r="A25" s="4" t="s">
        <v>21</v>
      </c>
      <c r="B25" s="5">
        <v>4</v>
      </c>
      <c r="C25" s="5">
        <v>1578</v>
      </c>
      <c r="D25" s="4">
        <v>5</v>
      </c>
      <c r="E25" s="5">
        <v>793</v>
      </c>
      <c r="F25" s="5"/>
      <c r="G25" s="5">
        <f t="shared" si="0"/>
        <v>2380</v>
      </c>
    </row>
    <row r="26" spans="1:7" ht="12.75">
      <c r="A26" s="4" t="s">
        <v>22</v>
      </c>
      <c r="B26" s="5">
        <v>2</v>
      </c>
      <c r="C26" s="5">
        <v>3526</v>
      </c>
      <c r="D26" s="4">
        <v>66</v>
      </c>
      <c r="E26" s="5">
        <v>111</v>
      </c>
      <c r="F26" s="5"/>
      <c r="G26" s="5">
        <f t="shared" si="0"/>
        <v>3705</v>
      </c>
    </row>
    <row r="27" spans="1:7" ht="12.75">
      <c r="A27" s="4" t="s">
        <v>23</v>
      </c>
      <c r="B27" s="5">
        <v>7</v>
      </c>
      <c r="C27" s="5">
        <v>1015</v>
      </c>
      <c r="D27" s="4">
        <v>171</v>
      </c>
      <c r="E27" s="5">
        <v>259</v>
      </c>
      <c r="F27" s="5"/>
      <c r="G27" s="5">
        <f t="shared" si="0"/>
        <v>1452</v>
      </c>
    </row>
    <row r="28" spans="1:7" ht="12.75">
      <c r="A28" s="4" t="s">
        <v>24</v>
      </c>
      <c r="B28" s="5">
        <v>3</v>
      </c>
      <c r="C28" s="5">
        <v>1221</v>
      </c>
      <c r="D28" s="4">
        <v>68</v>
      </c>
      <c r="E28" s="5">
        <v>3</v>
      </c>
      <c r="F28" s="5"/>
      <c r="G28" s="5">
        <f t="shared" si="0"/>
        <v>1295</v>
      </c>
    </row>
    <row r="29" spans="1:7" ht="12.75">
      <c r="A29" s="4" t="s">
        <v>25</v>
      </c>
      <c r="B29" s="5">
        <v>2</v>
      </c>
      <c r="C29" s="5">
        <v>254</v>
      </c>
      <c r="D29" s="4">
        <v>8</v>
      </c>
      <c r="E29" s="5">
        <f>SUM(E7:E28)</f>
        <v>14146</v>
      </c>
      <c r="F29" s="5"/>
      <c r="G29" s="5">
        <f t="shared" si="0"/>
        <v>14410</v>
      </c>
    </row>
    <row r="30" spans="1:7" ht="12.75">
      <c r="A30" s="4" t="s">
        <v>26</v>
      </c>
      <c r="B30" s="5">
        <v>4</v>
      </c>
      <c r="C30" s="5">
        <v>436</v>
      </c>
      <c r="D30" s="4">
        <v>63</v>
      </c>
      <c r="E30" s="5"/>
      <c r="F30" s="5"/>
      <c r="G30" s="5">
        <f t="shared" si="0"/>
        <v>503</v>
      </c>
    </row>
    <row r="31" spans="1:7" ht="12.75">
      <c r="A31" s="4" t="s">
        <v>27</v>
      </c>
      <c r="B31" s="5">
        <v>2</v>
      </c>
      <c r="C31" s="5">
        <v>1067</v>
      </c>
      <c r="D31" s="4">
        <v>18</v>
      </c>
      <c r="E31" s="5"/>
      <c r="F31" s="5"/>
      <c r="G31" s="5">
        <f t="shared" si="0"/>
        <v>1087</v>
      </c>
    </row>
    <row r="32" spans="1:7" ht="12.75">
      <c r="A32" s="4" t="s">
        <v>28</v>
      </c>
      <c r="B32" s="5">
        <v>9</v>
      </c>
      <c r="C32" s="5">
        <v>2297</v>
      </c>
      <c r="D32" s="4">
        <v>53</v>
      </c>
      <c r="E32" s="5"/>
      <c r="F32" s="5"/>
      <c r="G32" s="5">
        <f t="shared" si="0"/>
        <v>2359</v>
      </c>
    </row>
    <row r="33" spans="1:7" ht="12.75">
      <c r="A33" s="4" t="s">
        <v>29</v>
      </c>
      <c r="B33" s="5">
        <v>1</v>
      </c>
      <c r="C33" s="5">
        <v>659</v>
      </c>
      <c r="D33" s="4">
        <v>4</v>
      </c>
      <c r="E33" s="5"/>
      <c r="F33" s="5"/>
      <c r="G33" s="5">
        <f t="shared" si="0"/>
        <v>664</v>
      </c>
    </row>
    <row r="34" spans="1:7" ht="12.75">
      <c r="A34" s="4" t="s">
        <v>30</v>
      </c>
      <c r="B34" s="5">
        <v>19</v>
      </c>
      <c r="C34" s="5">
        <v>6061</v>
      </c>
      <c r="D34" s="4">
        <v>87</v>
      </c>
      <c r="E34" s="5"/>
      <c r="F34" s="5"/>
      <c r="G34" s="5">
        <f t="shared" si="0"/>
        <v>6167</v>
      </c>
    </row>
    <row r="35" spans="1:7" ht="12.75">
      <c r="A35" s="4" t="s">
        <v>31</v>
      </c>
      <c r="B35" s="5">
        <v>4</v>
      </c>
      <c r="C35" s="5">
        <v>586</v>
      </c>
      <c r="D35" s="4">
        <v>1</v>
      </c>
      <c r="E35" s="5"/>
      <c r="F35" s="5"/>
      <c r="G35" s="5">
        <f t="shared" si="0"/>
        <v>591</v>
      </c>
    </row>
    <row r="36" spans="1:7" ht="12.75">
      <c r="A36" s="4" t="s">
        <v>32</v>
      </c>
      <c r="B36" s="5">
        <v>3</v>
      </c>
      <c r="C36" s="5">
        <v>748</v>
      </c>
      <c r="D36" s="4">
        <v>95</v>
      </c>
      <c r="E36" s="5"/>
      <c r="F36" s="5"/>
      <c r="G36" s="5">
        <f t="shared" si="0"/>
        <v>846</v>
      </c>
    </row>
    <row r="37" spans="1:7" ht="12.75">
      <c r="A37" s="4" t="s">
        <v>33</v>
      </c>
      <c r="B37" s="5"/>
      <c r="C37" s="5">
        <v>1105</v>
      </c>
      <c r="D37" s="4">
        <v>24</v>
      </c>
      <c r="E37" s="5"/>
      <c r="F37" s="5"/>
      <c r="G37" s="5">
        <f t="shared" si="0"/>
        <v>1129</v>
      </c>
    </row>
    <row r="38" spans="1:7" ht="12.75">
      <c r="A38" s="4" t="s">
        <v>34</v>
      </c>
      <c r="B38" s="5">
        <v>81</v>
      </c>
      <c r="C38" s="5">
        <v>39210</v>
      </c>
      <c r="D38" s="4">
        <v>975</v>
      </c>
      <c r="E38" s="5"/>
      <c r="F38" s="5"/>
      <c r="G38" s="5">
        <f t="shared" si="0"/>
        <v>40266</v>
      </c>
    </row>
    <row r="39" spans="1:7" ht="12.75">
      <c r="A39" s="4" t="s">
        <v>35</v>
      </c>
      <c r="B39" s="5">
        <v>18</v>
      </c>
      <c r="C39" s="5">
        <v>8036</v>
      </c>
      <c r="D39" s="4">
        <v>224</v>
      </c>
      <c r="E39" s="5"/>
      <c r="F39" s="5"/>
      <c r="G39" s="5">
        <f t="shared" si="0"/>
        <v>8278</v>
      </c>
    </row>
    <row r="40" spans="1:7" ht="12.75">
      <c r="A40" s="4" t="s">
        <v>36</v>
      </c>
      <c r="B40" s="5"/>
      <c r="C40" s="5">
        <v>189</v>
      </c>
      <c r="D40" s="4"/>
      <c r="E40" s="5"/>
      <c r="F40" s="5"/>
      <c r="G40" s="5">
        <f t="shared" si="0"/>
        <v>189</v>
      </c>
    </row>
    <row r="41" spans="1:7" ht="12.75">
      <c r="A41" s="4" t="s">
        <v>37</v>
      </c>
      <c r="B41" s="5">
        <v>1</v>
      </c>
      <c r="C41" s="5">
        <v>685</v>
      </c>
      <c r="D41" s="4">
        <v>36</v>
      </c>
      <c r="E41" s="5"/>
      <c r="F41" s="5"/>
      <c r="G41" s="5">
        <f t="shared" si="0"/>
        <v>722</v>
      </c>
    </row>
    <row r="42" spans="1:7" ht="12.75">
      <c r="A42" s="4" t="s">
        <v>38</v>
      </c>
      <c r="B42" s="5">
        <v>1</v>
      </c>
      <c r="C42" s="5">
        <v>2744</v>
      </c>
      <c r="D42" s="4"/>
      <c r="E42" s="5"/>
      <c r="F42" s="5"/>
      <c r="G42" s="5">
        <f t="shared" si="0"/>
        <v>2745</v>
      </c>
    </row>
    <row r="43" spans="1:7" ht="12.75">
      <c r="A43" s="4" t="s">
        <v>39</v>
      </c>
      <c r="B43" s="5">
        <v>3</v>
      </c>
      <c r="C43" s="5">
        <v>791</v>
      </c>
      <c r="D43" s="4">
        <v>43</v>
      </c>
      <c r="E43" s="5"/>
      <c r="F43" s="5"/>
      <c r="G43" s="5">
        <f t="shared" si="0"/>
        <v>837</v>
      </c>
    </row>
    <row r="44" spans="1:7" ht="12.75">
      <c r="A44" s="4" t="s">
        <v>40</v>
      </c>
      <c r="B44" s="5">
        <v>1</v>
      </c>
      <c r="C44" s="5">
        <v>564</v>
      </c>
      <c r="D44" s="4">
        <v>5</v>
      </c>
      <c r="E44" s="5"/>
      <c r="F44" s="5"/>
      <c r="G44" s="5">
        <f t="shared" si="0"/>
        <v>570</v>
      </c>
    </row>
    <row r="45" spans="1:7" ht="12.75">
      <c r="A45" s="4" t="s">
        <v>41</v>
      </c>
      <c r="B45" s="5">
        <v>8</v>
      </c>
      <c r="C45" s="5">
        <v>7459</v>
      </c>
      <c r="D45" s="4">
        <v>101</v>
      </c>
      <c r="E45" s="5"/>
      <c r="F45" s="5"/>
      <c r="G45" s="5">
        <f t="shared" si="0"/>
        <v>7568</v>
      </c>
    </row>
    <row r="46" spans="1:7" ht="12.75">
      <c r="A46" s="4" t="s">
        <v>42</v>
      </c>
      <c r="B46" s="5">
        <v>8</v>
      </c>
      <c r="C46" s="5">
        <v>3316</v>
      </c>
      <c r="D46" s="4">
        <v>11</v>
      </c>
      <c r="E46" s="5"/>
      <c r="F46" s="5"/>
      <c r="G46" s="5">
        <f t="shared" si="0"/>
        <v>3335</v>
      </c>
    </row>
    <row r="47" spans="1:7" ht="12.75">
      <c r="A47" s="4" t="s">
        <v>43</v>
      </c>
      <c r="B47" s="5">
        <v>3</v>
      </c>
      <c r="C47" s="5">
        <v>4757</v>
      </c>
      <c r="D47" s="4">
        <v>80</v>
      </c>
      <c r="E47" s="5"/>
      <c r="F47" s="5"/>
      <c r="G47" s="5">
        <f t="shared" si="0"/>
        <v>4840</v>
      </c>
    </row>
    <row r="48" spans="1:7" ht="12.75">
      <c r="A48" s="4" t="s">
        <v>44</v>
      </c>
      <c r="B48" s="5">
        <v>5</v>
      </c>
      <c r="C48" s="5">
        <v>495</v>
      </c>
      <c r="D48" s="4">
        <v>7</v>
      </c>
      <c r="E48" s="5"/>
      <c r="F48" s="5"/>
      <c r="G48" s="5">
        <f t="shared" si="0"/>
        <v>507</v>
      </c>
    </row>
    <row r="49" spans="1:7" ht="12.75">
      <c r="A49" s="4" t="s">
        <v>45</v>
      </c>
      <c r="B49" s="5">
        <v>7</v>
      </c>
      <c r="C49" s="5">
        <v>5893</v>
      </c>
      <c r="D49" s="4">
        <v>332</v>
      </c>
      <c r="E49" s="5"/>
      <c r="F49" s="5"/>
      <c r="G49" s="5">
        <f t="shared" si="0"/>
        <v>6232</v>
      </c>
    </row>
    <row r="50" spans="1:7" ht="12.75">
      <c r="A50" s="4" t="s">
        <v>46</v>
      </c>
      <c r="B50" s="5">
        <v>3</v>
      </c>
      <c r="C50" s="5">
        <v>480</v>
      </c>
      <c r="D50" s="4">
        <v>9</v>
      </c>
      <c r="E50" s="5"/>
      <c r="F50" s="5"/>
      <c r="G50" s="5">
        <f t="shared" si="0"/>
        <v>492</v>
      </c>
    </row>
    <row r="51" spans="1:7" ht="12.75">
      <c r="A51" s="4" t="s">
        <v>47</v>
      </c>
      <c r="B51" s="5">
        <v>11</v>
      </c>
      <c r="C51" s="5">
        <v>4377</v>
      </c>
      <c r="D51" s="4">
        <v>189</v>
      </c>
      <c r="E51" s="5"/>
      <c r="F51" s="5"/>
      <c r="G51" s="5">
        <f t="shared" si="0"/>
        <v>4577</v>
      </c>
    </row>
    <row r="52" spans="1:7" ht="12.75">
      <c r="A52" s="4" t="s">
        <v>48</v>
      </c>
      <c r="B52" s="5">
        <v>1</v>
      </c>
      <c r="C52" s="5">
        <v>255</v>
      </c>
      <c r="D52" s="4">
        <v>23</v>
      </c>
      <c r="E52" s="5"/>
      <c r="F52" s="5"/>
      <c r="G52" s="5">
        <f t="shared" si="0"/>
        <v>279</v>
      </c>
    </row>
    <row r="53" spans="1:7" ht="12.75">
      <c r="A53" s="4" t="s">
        <v>49</v>
      </c>
      <c r="B53" s="5">
        <v>5</v>
      </c>
      <c r="C53" s="5">
        <v>3095</v>
      </c>
      <c r="D53" s="4">
        <v>38</v>
      </c>
      <c r="E53" s="5"/>
      <c r="F53" s="5"/>
      <c r="G53" s="5">
        <f t="shared" si="0"/>
        <v>3138</v>
      </c>
    </row>
    <row r="54" spans="1:7" ht="12.75">
      <c r="A54" s="4" t="s">
        <v>50</v>
      </c>
      <c r="B54" s="5">
        <v>18</v>
      </c>
      <c r="C54" s="5">
        <v>6847</v>
      </c>
      <c r="D54" s="4">
        <v>257</v>
      </c>
      <c r="E54" s="5"/>
      <c r="F54" s="5"/>
      <c r="G54" s="5">
        <f t="shared" si="0"/>
        <v>7122</v>
      </c>
    </row>
    <row r="55" spans="1:7" ht="12.75">
      <c r="A55" s="4" t="s">
        <v>51</v>
      </c>
      <c r="B55" s="5">
        <v>10</v>
      </c>
      <c r="C55" s="5">
        <v>5966</v>
      </c>
      <c r="D55" s="4">
        <v>37</v>
      </c>
      <c r="E55" s="5"/>
      <c r="F55" s="5"/>
      <c r="G55" s="5">
        <f t="shared" si="0"/>
        <v>6013</v>
      </c>
    </row>
    <row r="56" spans="1:7" ht="12.75">
      <c r="A56" s="4" t="s">
        <v>52</v>
      </c>
      <c r="B56" s="5">
        <v>6</v>
      </c>
      <c r="C56" s="5">
        <v>638</v>
      </c>
      <c r="D56" s="4">
        <v>49</v>
      </c>
      <c r="E56" s="5"/>
      <c r="F56" s="5"/>
      <c r="G56" s="5">
        <f t="shared" si="0"/>
        <v>693</v>
      </c>
    </row>
    <row r="57" spans="1:7" ht="12.75">
      <c r="A57" s="4" t="s">
        <v>53</v>
      </c>
      <c r="B57" s="5">
        <v>2</v>
      </c>
      <c r="C57" s="5">
        <v>2046</v>
      </c>
      <c r="D57" s="4">
        <v>2</v>
      </c>
      <c r="E57" s="5"/>
      <c r="F57" s="5"/>
      <c r="G57" s="5">
        <f t="shared" si="0"/>
        <v>2050</v>
      </c>
    </row>
    <row r="58" spans="1:7" ht="12.75">
      <c r="A58" s="4" t="s">
        <v>54</v>
      </c>
      <c r="B58" s="5">
        <v>11</v>
      </c>
      <c r="C58" s="5">
        <v>4786</v>
      </c>
      <c r="D58" s="4">
        <v>133</v>
      </c>
      <c r="E58" s="5"/>
      <c r="F58" s="5"/>
      <c r="G58" s="5">
        <f t="shared" si="0"/>
        <v>4930</v>
      </c>
    </row>
    <row r="59" spans="1:7" ht="13.5" thickBot="1">
      <c r="A59" s="4" t="s">
        <v>55</v>
      </c>
      <c r="B59" s="5"/>
      <c r="C59" s="5">
        <v>59</v>
      </c>
      <c r="D59" s="4">
        <v>11</v>
      </c>
      <c r="E59" s="5"/>
      <c r="F59" s="5"/>
      <c r="G59" s="5">
        <f t="shared" si="0"/>
        <v>70</v>
      </c>
    </row>
    <row r="60" spans="1:7" ht="13.5" thickBot="1">
      <c r="A60" s="12" t="s">
        <v>78</v>
      </c>
      <c r="B60" s="12">
        <f aca="true" t="shared" si="1" ref="B60:G60">SUM(B7:B59)</f>
        <v>454</v>
      </c>
      <c r="C60" s="12">
        <f t="shared" si="1"/>
        <v>224474</v>
      </c>
      <c r="D60" s="12">
        <f t="shared" si="1"/>
        <v>4909</v>
      </c>
      <c r="E60" s="12">
        <f t="shared" si="1"/>
        <v>28292</v>
      </c>
      <c r="F60" s="12">
        <f t="shared" si="1"/>
        <v>0</v>
      </c>
      <c r="G60" s="12">
        <f t="shared" si="1"/>
        <v>258129</v>
      </c>
    </row>
    <row r="61" spans="2:7" ht="12.75">
      <c r="B61" s="13"/>
      <c r="C61" s="13"/>
      <c r="D61" s="13"/>
      <c r="E61" s="13"/>
      <c r="F61" s="13"/>
      <c r="G61" s="13"/>
    </row>
  </sheetData>
  <sheetProtection/>
  <hyperlinks>
    <hyperlink ref="G2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3.140625" style="0" customWidth="1"/>
    <col min="4" max="4" width="11.7109375" style="0" customWidth="1"/>
    <col min="5" max="5" width="11.28125" style="0" customWidth="1"/>
  </cols>
  <sheetData>
    <row r="1" ht="16.5" thickBot="1">
      <c r="B1" s="20"/>
    </row>
    <row r="2" ht="16.5" thickBot="1">
      <c r="F2" s="69" t="s">
        <v>91</v>
      </c>
    </row>
    <row r="3" ht="18">
      <c r="A3" s="30" t="s">
        <v>130</v>
      </c>
    </row>
    <row r="4" ht="12.75">
      <c r="A4" s="36" t="s">
        <v>137</v>
      </c>
    </row>
    <row r="5" ht="22.5" customHeight="1" thickBot="1"/>
    <row r="6" spans="1:6" ht="13.5" thickBot="1">
      <c r="A6" s="33" t="s">
        <v>0</v>
      </c>
      <c r="B6" s="24" t="s">
        <v>131</v>
      </c>
      <c r="C6" s="24" t="s">
        <v>132</v>
      </c>
      <c r="D6" s="24" t="s">
        <v>134</v>
      </c>
      <c r="E6" s="24" t="s">
        <v>133</v>
      </c>
      <c r="F6" s="24" t="s">
        <v>78</v>
      </c>
    </row>
    <row r="7" spans="1:6" ht="12.75">
      <c r="A7" s="4" t="s">
        <v>2</v>
      </c>
      <c r="B7" s="5">
        <v>2130</v>
      </c>
      <c r="C7" s="5">
        <v>21</v>
      </c>
      <c r="D7" s="5">
        <v>1413</v>
      </c>
      <c r="E7" s="5">
        <v>3674</v>
      </c>
      <c r="F7" s="5">
        <f>+C7+D7+E7</f>
        <v>5108</v>
      </c>
    </row>
    <row r="8" spans="1:6" ht="12.75">
      <c r="A8" s="4" t="s">
        <v>4</v>
      </c>
      <c r="B8" s="5">
        <v>2</v>
      </c>
      <c r="C8" s="5"/>
      <c r="D8" s="5"/>
      <c r="E8" s="5"/>
      <c r="F8" s="5">
        <f aca="true" t="shared" si="0" ref="F8:F28">+C8+D8+E8</f>
        <v>0</v>
      </c>
    </row>
    <row r="9" spans="1:6" ht="12.75">
      <c r="A9" s="4" t="s">
        <v>6</v>
      </c>
      <c r="B9" s="5">
        <v>3</v>
      </c>
      <c r="C9" s="5"/>
      <c r="D9" s="5">
        <v>9</v>
      </c>
      <c r="E9" s="5">
        <v>221</v>
      </c>
      <c r="F9" s="5">
        <f t="shared" si="0"/>
        <v>230</v>
      </c>
    </row>
    <row r="10" spans="1:6" ht="12.75">
      <c r="A10" s="4" t="s">
        <v>7</v>
      </c>
      <c r="B10" s="5">
        <v>37</v>
      </c>
      <c r="C10" s="5"/>
      <c r="D10" s="5">
        <v>7</v>
      </c>
      <c r="E10" s="5">
        <v>76</v>
      </c>
      <c r="F10" s="5">
        <f t="shared" si="0"/>
        <v>83</v>
      </c>
    </row>
    <row r="11" spans="1:6" ht="12.75">
      <c r="A11" s="4" t="s">
        <v>12</v>
      </c>
      <c r="B11" s="5">
        <v>1203</v>
      </c>
      <c r="C11" s="5">
        <v>28</v>
      </c>
      <c r="D11" s="5">
        <v>1349</v>
      </c>
      <c r="E11" s="5">
        <v>1999</v>
      </c>
      <c r="F11" s="5">
        <f t="shared" si="0"/>
        <v>3376</v>
      </c>
    </row>
    <row r="12" spans="1:6" ht="12.75">
      <c r="A12" s="4" t="s">
        <v>15</v>
      </c>
      <c r="B12" s="5">
        <v>116</v>
      </c>
      <c r="C12" s="5">
        <v>4</v>
      </c>
      <c r="D12" s="5">
        <v>22</v>
      </c>
      <c r="E12" s="5">
        <v>129</v>
      </c>
      <c r="F12" s="5">
        <f t="shared" si="0"/>
        <v>155</v>
      </c>
    </row>
    <row r="13" spans="1:6" ht="12.75">
      <c r="A13" s="4" t="s">
        <v>17</v>
      </c>
      <c r="B13" s="5">
        <v>8</v>
      </c>
      <c r="C13" s="5"/>
      <c r="D13" s="5">
        <v>17</v>
      </c>
      <c r="E13" s="5">
        <v>137</v>
      </c>
      <c r="F13" s="5">
        <f t="shared" si="0"/>
        <v>154</v>
      </c>
    </row>
    <row r="14" spans="1:6" ht="12.75">
      <c r="A14" s="4" t="s">
        <v>20</v>
      </c>
      <c r="B14" s="5">
        <v>261</v>
      </c>
      <c r="C14" s="5">
        <v>3</v>
      </c>
      <c r="D14" s="5">
        <v>176</v>
      </c>
      <c r="E14" s="5">
        <v>544</v>
      </c>
      <c r="F14" s="5">
        <f t="shared" si="0"/>
        <v>723</v>
      </c>
    </row>
    <row r="15" spans="1:6" ht="12.75">
      <c r="A15" s="4" t="s">
        <v>22</v>
      </c>
      <c r="B15" s="5">
        <v>91</v>
      </c>
      <c r="C15" s="5">
        <v>1</v>
      </c>
      <c r="D15" s="5">
        <v>243</v>
      </c>
      <c r="E15" s="5">
        <v>444</v>
      </c>
      <c r="F15" s="5">
        <f t="shared" si="0"/>
        <v>688</v>
      </c>
    </row>
    <row r="16" spans="1:6" ht="12.75">
      <c r="A16" s="4" t="s">
        <v>23</v>
      </c>
      <c r="B16" s="5">
        <v>110</v>
      </c>
      <c r="C16" s="5">
        <v>3</v>
      </c>
      <c r="D16" s="5">
        <v>122</v>
      </c>
      <c r="E16" s="5">
        <v>62</v>
      </c>
      <c r="F16" s="5">
        <f t="shared" si="0"/>
        <v>187</v>
      </c>
    </row>
    <row r="17" spans="1:6" ht="12.75">
      <c r="A17" s="4" t="s">
        <v>26</v>
      </c>
      <c r="B17" s="5">
        <v>1</v>
      </c>
      <c r="C17" s="5"/>
      <c r="D17" s="5"/>
      <c r="E17" s="5">
        <v>10</v>
      </c>
      <c r="F17" s="5">
        <f t="shared" si="0"/>
        <v>10</v>
      </c>
    </row>
    <row r="18" spans="1:6" ht="12.75">
      <c r="A18" s="4" t="s">
        <v>28</v>
      </c>
      <c r="B18" s="5">
        <v>481</v>
      </c>
      <c r="C18" s="5">
        <v>3</v>
      </c>
      <c r="D18" s="5">
        <v>156</v>
      </c>
      <c r="E18" s="5">
        <v>1109</v>
      </c>
      <c r="F18" s="5">
        <f t="shared" si="0"/>
        <v>1268</v>
      </c>
    </row>
    <row r="19" spans="1:6" ht="12.75">
      <c r="A19" s="4" t="s">
        <v>32</v>
      </c>
      <c r="B19" s="5">
        <v>36</v>
      </c>
      <c r="C19" s="5">
        <v>3</v>
      </c>
      <c r="D19" s="5">
        <v>83</v>
      </c>
      <c r="E19" s="5">
        <v>52</v>
      </c>
      <c r="F19" s="5">
        <f t="shared" si="0"/>
        <v>138</v>
      </c>
    </row>
    <row r="20" spans="1:6" ht="12.75">
      <c r="A20" s="4" t="s">
        <v>33</v>
      </c>
      <c r="B20" s="5">
        <v>61</v>
      </c>
      <c r="C20" s="5"/>
      <c r="D20" s="5">
        <v>179</v>
      </c>
      <c r="E20" s="5">
        <v>164</v>
      </c>
      <c r="F20" s="5">
        <f t="shared" si="0"/>
        <v>343</v>
      </c>
    </row>
    <row r="21" spans="1:6" ht="12.75">
      <c r="A21" s="4" t="s">
        <v>34</v>
      </c>
      <c r="B21" s="5">
        <v>1005</v>
      </c>
      <c r="C21" s="5">
        <v>24</v>
      </c>
      <c r="D21" s="5">
        <v>1341</v>
      </c>
      <c r="E21" s="5">
        <v>1561</v>
      </c>
      <c r="F21" s="5">
        <f t="shared" si="0"/>
        <v>2926</v>
      </c>
    </row>
    <row r="22" spans="1:6" ht="12.75">
      <c r="A22" s="4" t="s">
        <v>35</v>
      </c>
      <c r="B22" s="5">
        <v>244</v>
      </c>
      <c r="C22" s="5">
        <v>2</v>
      </c>
      <c r="D22" s="5">
        <v>44</v>
      </c>
      <c r="E22" s="5">
        <v>1664</v>
      </c>
      <c r="F22" s="5">
        <f t="shared" si="0"/>
        <v>1710</v>
      </c>
    </row>
    <row r="23" spans="1:6" ht="12.75">
      <c r="A23" s="4" t="s">
        <v>39</v>
      </c>
      <c r="B23" s="5">
        <v>126</v>
      </c>
      <c r="C23" s="5">
        <v>5</v>
      </c>
      <c r="D23" s="5">
        <v>142</v>
      </c>
      <c r="E23" s="5">
        <v>54</v>
      </c>
      <c r="F23" s="5">
        <f t="shared" si="0"/>
        <v>201</v>
      </c>
    </row>
    <row r="24" spans="1:6" ht="12.75">
      <c r="A24" s="4" t="s">
        <v>41</v>
      </c>
      <c r="B24" s="5">
        <v>675</v>
      </c>
      <c r="C24" s="5">
        <v>31</v>
      </c>
      <c r="D24" s="5">
        <v>1028</v>
      </c>
      <c r="E24" s="5">
        <v>1080</v>
      </c>
      <c r="F24" s="5">
        <f t="shared" si="0"/>
        <v>2139</v>
      </c>
    </row>
    <row r="25" spans="1:6" ht="12.75">
      <c r="A25" s="4" t="s">
        <v>45</v>
      </c>
      <c r="B25" s="5">
        <v>450</v>
      </c>
      <c r="C25" s="5">
        <v>9</v>
      </c>
      <c r="D25" s="5">
        <v>435</v>
      </c>
      <c r="E25" s="5">
        <v>793</v>
      </c>
      <c r="F25" s="5">
        <f t="shared" si="0"/>
        <v>1237</v>
      </c>
    </row>
    <row r="26" spans="1:6" ht="12.75">
      <c r="A26" s="4" t="s">
        <v>47</v>
      </c>
      <c r="B26" s="5">
        <v>36</v>
      </c>
      <c r="C26" s="5">
        <v>6</v>
      </c>
      <c r="D26" s="5">
        <v>93</v>
      </c>
      <c r="E26" s="5">
        <v>111</v>
      </c>
      <c r="F26" s="5">
        <f t="shared" si="0"/>
        <v>210</v>
      </c>
    </row>
    <row r="27" spans="1:6" ht="12.75">
      <c r="A27" s="4" t="s">
        <v>50</v>
      </c>
      <c r="B27" s="5">
        <v>145</v>
      </c>
      <c r="C27" s="5">
        <v>3</v>
      </c>
      <c r="D27" s="5">
        <v>151</v>
      </c>
      <c r="E27" s="5">
        <v>259</v>
      </c>
      <c r="F27" s="5">
        <f t="shared" si="0"/>
        <v>413</v>
      </c>
    </row>
    <row r="28" spans="1:6" ht="13.5" thickBot="1">
      <c r="A28" t="s">
        <v>55</v>
      </c>
      <c r="B28" s="5"/>
      <c r="C28" s="5"/>
      <c r="D28" s="5">
        <v>1</v>
      </c>
      <c r="E28" s="5">
        <v>3</v>
      </c>
      <c r="F28" s="5">
        <f t="shared" si="0"/>
        <v>4</v>
      </c>
    </row>
    <row r="29" spans="1:6" ht="13.5" thickBot="1">
      <c r="A29" s="25" t="s">
        <v>78</v>
      </c>
      <c r="B29" s="26">
        <f>SUM(B7:B28)</f>
        <v>7221</v>
      </c>
      <c r="C29" s="26">
        <f>SUM(C7:C28)</f>
        <v>146</v>
      </c>
      <c r="D29" s="26">
        <f>SUM(D7:D28)</f>
        <v>7011</v>
      </c>
      <c r="E29" s="26">
        <f>SUM(E7:E28)</f>
        <v>14146</v>
      </c>
      <c r="F29" s="26">
        <f>SUM(F7:F28)</f>
        <v>21303</v>
      </c>
    </row>
  </sheetData>
  <sheetProtection/>
  <hyperlinks>
    <hyperlink ref="F2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E1" sqref="E1"/>
    </sheetView>
  </sheetViews>
  <sheetFormatPr defaultColWidth="15.8515625" defaultRowHeight="12.75"/>
  <cols>
    <col min="1" max="1" width="26.8515625" style="0" customWidth="1"/>
    <col min="2" max="2" width="15.00390625" style="0" customWidth="1"/>
    <col min="3" max="3" width="13.00390625" style="0" customWidth="1"/>
    <col min="4" max="4" width="14.28125" style="0" customWidth="1"/>
    <col min="5" max="5" width="12.00390625" style="0" customWidth="1"/>
  </cols>
  <sheetData>
    <row r="1" spans="4:5" ht="16.5" thickBot="1">
      <c r="D1" s="20"/>
      <c r="E1" s="69" t="s">
        <v>91</v>
      </c>
    </row>
    <row r="2" ht="20.25">
      <c r="A2" s="3" t="s">
        <v>84</v>
      </c>
    </row>
    <row r="3" ht="12.75">
      <c r="A3" s="36" t="s">
        <v>137</v>
      </c>
    </row>
    <row r="5" ht="15">
      <c r="A5" s="23" t="s">
        <v>126</v>
      </c>
    </row>
    <row r="6" ht="13.5" thickBot="1"/>
    <row r="7" spans="1:5" ht="39" thickBot="1">
      <c r="A7" s="24" t="s">
        <v>0</v>
      </c>
      <c r="B7" s="24" t="s">
        <v>114</v>
      </c>
      <c r="C7" s="24" t="s">
        <v>84</v>
      </c>
      <c r="D7" s="24" t="s">
        <v>115</v>
      </c>
      <c r="E7" s="24" t="s">
        <v>78</v>
      </c>
    </row>
    <row r="8" spans="1:5" ht="12.75">
      <c r="A8" s="4" t="s">
        <v>2</v>
      </c>
      <c r="B8" s="5">
        <v>19610</v>
      </c>
      <c r="C8" s="5">
        <v>6306</v>
      </c>
      <c r="D8" s="5">
        <v>31654</v>
      </c>
      <c r="E8" s="5">
        <f>SUM(B8:D8)</f>
        <v>57570</v>
      </c>
    </row>
    <row r="9" spans="1:5" ht="12.75">
      <c r="A9" s="4" t="s">
        <v>4</v>
      </c>
      <c r="B9" s="5">
        <v>3758</v>
      </c>
      <c r="C9" s="5">
        <v>7758</v>
      </c>
      <c r="D9" s="5">
        <v>950</v>
      </c>
      <c r="E9" s="5">
        <f aca="true" t="shared" si="0" ref="E9:E60">SUM(B9:D9)</f>
        <v>12466</v>
      </c>
    </row>
    <row r="10" spans="1:5" ht="12.75">
      <c r="A10" s="4" t="s">
        <v>5</v>
      </c>
      <c r="B10" s="5">
        <v>4575</v>
      </c>
      <c r="C10" s="5">
        <v>2627</v>
      </c>
      <c r="D10" s="5">
        <v>9240</v>
      </c>
      <c r="E10" s="5">
        <f t="shared" si="0"/>
        <v>16442</v>
      </c>
    </row>
    <row r="11" spans="1:5" ht="12.75">
      <c r="A11" s="4" t="s">
        <v>6</v>
      </c>
      <c r="B11" s="5">
        <v>49903</v>
      </c>
      <c r="C11" s="5">
        <v>8437</v>
      </c>
      <c r="D11" s="5">
        <v>50162</v>
      </c>
      <c r="E11" s="5">
        <f t="shared" si="0"/>
        <v>108502</v>
      </c>
    </row>
    <row r="12" spans="1:5" ht="12.75">
      <c r="A12" s="4" t="s">
        <v>7</v>
      </c>
      <c r="B12" s="5">
        <v>16015</v>
      </c>
      <c r="C12" s="5">
        <v>2838</v>
      </c>
      <c r="D12" s="5">
        <v>13981</v>
      </c>
      <c r="E12" s="5">
        <f t="shared" si="0"/>
        <v>32834</v>
      </c>
    </row>
    <row r="13" spans="1:5" ht="12.75">
      <c r="A13" s="4" t="s">
        <v>8</v>
      </c>
      <c r="B13" s="5">
        <v>17019</v>
      </c>
      <c r="C13" s="5">
        <v>7484</v>
      </c>
      <c r="D13" s="5">
        <v>30509</v>
      </c>
      <c r="E13" s="5">
        <f t="shared" si="0"/>
        <v>55012</v>
      </c>
    </row>
    <row r="14" spans="1:5" ht="12.75">
      <c r="A14" s="4" t="s">
        <v>9</v>
      </c>
      <c r="B14" s="5">
        <v>1348</v>
      </c>
      <c r="C14" s="5">
        <v>784</v>
      </c>
      <c r="D14" s="5">
        <v>2320</v>
      </c>
      <c r="E14" s="5">
        <f t="shared" si="0"/>
        <v>4452</v>
      </c>
    </row>
    <row r="15" spans="1:5" ht="12.75">
      <c r="A15" s="4" t="s">
        <v>10</v>
      </c>
      <c r="B15" s="5">
        <v>7140</v>
      </c>
      <c r="C15" s="5">
        <v>3225</v>
      </c>
      <c r="D15" s="5">
        <v>16813</v>
      </c>
      <c r="E15" s="5">
        <f t="shared" si="0"/>
        <v>27178</v>
      </c>
    </row>
    <row r="16" spans="1:5" ht="12.75">
      <c r="A16" s="4" t="s">
        <v>11</v>
      </c>
      <c r="B16" s="5">
        <v>28780</v>
      </c>
      <c r="C16" s="5">
        <v>6648</v>
      </c>
      <c r="D16" s="5">
        <v>31459</v>
      </c>
      <c r="E16" s="5">
        <f t="shared" si="0"/>
        <v>66887</v>
      </c>
    </row>
    <row r="17" spans="1:5" ht="12.75">
      <c r="A17" s="4" t="s">
        <v>12</v>
      </c>
      <c r="B17" s="5">
        <v>128893</v>
      </c>
      <c r="C17" s="5">
        <v>32081</v>
      </c>
      <c r="D17" s="5">
        <v>147886</v>
      </c>
      <c r="E17" s="5">
        <f t="shared" si="0"/>
        <v>308860</v>
      </c>
    </row>
    <row r="18" spans="1:5" ht="12.75">
      <c r="A18" s="4" t="s">
        <v>13</v>
      </c>
      <c r="B18" s="5">
        <v>3610</v>
      </c>
      <c r="C18" s="5">
        <v>1736</v>
      </c>
      <c r="D18" s="5">
        <v>8247</v>
      </c>
      <c r="E18" s="5">
        <f t="shared" si="0"/>
        <v>13593</v>
      </c>
    </row>
    <row r="19" spans="1:5" ht="12.75">
      <c r="A19" s="4" t="s">
        <v>14</v>
      </c>
      <c r="B19" s="5">
        <v>3524</v>
      </c>
      <c r="C19" s="5">
        <v>2794</v>
      </c>
      <c r="D19" s="5">
        <v>8121</v>
      </c>
      <c r="E19" s="5">
        <f t="shared" si="0"/>
        <v>14439</v>
      </c>
    </row>
    <row r="20" spans="1:5" ht="12.75">
      <c r="A20" s="4" t="s">
        <v>15</v>
      </c>
      <c r="B20" s="5">
        <v>20537</v>
      </c>
      <c r="C20" s="5">
        <v>6739</v>
      </c>
      <c r="D20" s="5">
        <v>31171</v>
      </c>
      <c r="E20" s="5">
        <f t="shared" si="0"/>
        <v>58447</v>
      </c>
    </row>
    <row r="21" spans="1:5" ht="12.75">
      <c r="A21" s="4" t="s">
        <v>16</v>
      </c>
      <c r="B21" s="5">
        <v>10577</v>
      </c>
      <c r="C21" s="5">
        <v>3775</v>
      </c>
      <c r="D21" s="5">
        <v>17435</v>
      </c>
      <c r="E21" s="5">
        <f t="shared" si="0"/>
        <v>31787</v>
      </c>
    </row>
    <row r="22" spans="1:5" ht="12.75">
      <c r="A22" s="4" t="s">
        <v>17</v>
      </c>
      <c r="B22" s="5">
        <v>15527</v>
      </c>
      <c r="C22" s="5">
        <v>3521</v>
      </c>
      <c r="D22" s="5">
        <v>16264</v>
      </c>
      <c r="E22" s="5">
        <f t="shared" si="0"/>
        <v>35312</v>
      </c>
    </row>
    <row r="23" spans="1:5" ht="12.75">
      <c r="A23" s="4" t="s">
        <v>18</v>
      </c>
      <c r="B23" s="5">
        <v>1390</v>
      </c>
      <c r="C23" s="5">
        <v>643</v>
      </c>
      <c r="D23" s="5">
        <v>3100</v>
      </c>
      <c r="E23" s="5">
        <f t="shared" si="0"/>
        <v>5133</v>
      </c>
    </row>
    <row r="24" spans="1:5" ht="12.75">
      <c r="A24" s="4" t="s">
        <v>19</v>
      </c>
      <c r="B24" s="5">
        <v>8876</v>
      </c>
      <c r="C24" s="5">
        <v>2378</v>
      </c>
      <c r="D24" s="5">
        <v>11461</v>
      </c>
      <c r="E24" s="5">
        <f t="shared" si="0"/>
        <v>22715</v>
      </c>
    </row>
    <row r="25" spans="1:5" ht="12.75">
      <c r="A25" s="4" t="s">
        <v>20</v>
      </c>
      <c r="B25" s="5">
        <v>7499</v>
      </c>
      <c r="C25" s="5">
        <v>3769</v>
      </c>
      <c r="D25" s="5">
        <v>17294</v>
      </c>
      <c r="E25" s="5">
        <f t="shared" si="0"/>
        <v>28562</v>
      </c>
    </row>
    <row r="26" spans="1:5" ht="12.75">
      <c r="A26" s="4" t="s">
        <v>21</v>
      </c>
      <c r="B26" s="5">
        <v>1933</v>
      </c>
      <c r="C26" s="5">
        <v>799</v>
      </c>
      <c r="D26" s="5">
        <v>4719</v>
      </c>
      <c r="E26" s="5">
        <f t="shared" si="0"/>
        <v>7451</v>
      </c>
    </row>
    <row r="27" spans="1:5" ht="12.75">
      <c r="A27" s="4" t="s">
        <v>22</v>
      </c>
      <c r="B27" s="5">
        <v>15671</v>
      </c>
      <c r="C27" s="5">
        <v>5042</v>
      </c>
      <c r="D27" s="5">
        <v>22836</v>
      </c>
      <c r="E27" s="5">
        <f t="shared" si="0"/>
        <v>43549</v>
      </c>
    </row>
    <row r="28" spans="1:5" ht="12.75">
      <c r="A28" s="4" t="s">
        <v>23</v>
      </c>
      <c r="B28" s="5">
        <v>13695</v>
      </c>
      <c r="C28" s="5">
        <v>5159</v>
      </c>
      <c r="D28" s="5">
        <v>25030</v>
      </c>
      <c r="E28" s="5">
        <f t="shared" si="0"/>
        <v>43884</v>
      </c>
    </row>
    <row r="29" spans="1:5" ht="12.75">
      <c r="A29" s="4" t="s">
        <v>24</v>
      </c>
      <c r="B29" s="5">
        <v>5719</v>
      </c>
      <c r="C29" s="5">
        <v>1292</v>
      </c>
      <c r="D29" s="5">
        <v>6147</v>
      </c>
      <c r="E29" s="5">
        <f t="shared" si="0"/>
        <v>13158</v>
      </c>
    </row>
    <row r="30" spans="1:5" ht="12.75">
      <c r="A30" s="4" t="s">
        <v>25</v>
      </c>
      <c r="B30" s="5">
        <v>4179</v>
      </c>
      <c r="C30" s="5">
        <v>351</v>
      </c>
      <c r="D30" s="5">
        <v>621</v>
      </c>
      <c r="E30" s="5">
        <f t="shared" si="0"/>
        <v>5151</v>
      </c>
    </row>
    <row r="31" spans="1:5" ht="12.75">
      <c r="A31" s="4" t="s">
        <v>26</v>
      </c>
      <c r="B31" s="5">
        <v>6984</v>
      </c>
      <c r="C31" s="5">
        <v>2793</v>
      </c>
      <c r="D31" s="5">
        <v>13192</v>
      </c>
      <c r="E31" s="5">
        <f t="shared" si="0"/>
        <v>22969</v>
      </c>
    </row>
    <row r="32" spans="1:5" ht="12.75">
      <c r="A32" s="4" t="s">
        <v>27</v>
      </c>
      <c r="B32" s="5">
        <v>3170</v>
      </c>
      <c r="C32" s="5">
        <v>1137</v>
      </c>
      <c r="D32" s="5">
        <v>6167</v>
      </c>
      <c r="E32" s="5">
        <f t="shared" si="0"/>
        <v>10474</v>
      </c>
    </row>
    <row r="33" spans="1:5" ht="12.75">
      <c r="A33" s="4" t="s">
        <v>28</v>
      </c>
      <c r="B33" s="5">
        <v>6688</v>
      </c>
      <c r="C33" s="5">
        <v>2992</v>
      </c>
      <c r="D33" s="5">
        <v>15007</v>
      </c>
      <c r="E33" s="5">
        <f t="shared" si="0"/>
        <v>24687</v>
      </c>
    </row>
    <row r="34" spans="1:5" ht="12.75">
      <c r="A34" s="4" t="s">
        <v>29</v>
      </c>
      <c r="B34" s="5">
        <v>5099</v>
      </c>
      <c r="C34" s="5">
        <v>1158</v>
      </c>
      <c r="D34" s="5">
        <v>5825</v>
      </c>
      <c r="E34" s="5">
        <f t="shared" si="0"/>
        <v>12082</v>
      </c>
    </row>
    <row r="35" spans="1:5" ht="12.75">
      <c r="A35" s="4" t="s">
        <v>30</v>
      </c>
      <c r="B35" s="5">
        <v>30601</v>
      </c>
      <c r="C35" s="5">
        <v>8777</v>
      </c>
      <c r="D35" s="5">
        <v>34694</v>
      </c>
      <c r="E35" s="5">
        <f t="shared" si="0"/>
        <v>74072</v>
      </c>
    </row>
    <row r="36" spans="1:5" ht="12.75">
      <c r="A36" s="4" t="s">
        <v>31</v>
      </c>
      <c r="B36" s="5">
        <v>7016</v>
      </c>
      <c r="C36" s="5">
        <v>2570</v>
      </c>
      <c r="D36" s="5">
        <v>13975</v>
      </c>
      <c r="E36" s="5">
        <f t="shared" si="0"/>
        <v>23561</v>
      </c>
    </row>
    <row r="37" spans="1:5" ht="12.75">
      <c r="A37" s="4" t="s">
        <v>33</v>
      </c>
      <c r="B37" s="5">
        <v>6883</v>
      </c>
      <c r="C37" s="5">
        <v>3882</v>
      </c>
      <c r="D37" s="5">
        <v>11674</v>
      </c>
      <c r="E37" s="5">
        <f t="shared" si="0"/>
        <v>22439</v>
      </c>
    </row>
    <row r="38" spans="1:5" ht="12.75">
      <c r="A38" s="4" t="s">
        <v>32</v>
      </c>
      <c r="B38" s="5">
        <v>3970</v>
      </c>
      <c r="C38" s="5">
        <v>1569</v>
      </c>
      <c r="D38" s="5">
        <v>7321</v>
      </c>
      <c r="E38" s="5">
        <f t="shared" si="0"/>
        <v>12860</v>
      </c>
    </row>
    <row r="39" spans="1:5" ht="12.75">
      <c r="A39" s="4" t="s">
        <v>34</v>
      </c>
      <c r="B39" s="5">
        <v>182379</v>
      </c>
      <c r="C39" s="5">
        <v>39448</v>
      </c>
      <c r="D39" s="5">
        <v>182045</v>
      </c>
      <c r="E39" s="5">
        <f t="shared" si="0"/>
        <v>403872</v>
      </c>
    </row>
    <row r="40" spans="1:5" ht="12.75">
      <c r="A40" s="4" t="s">
        <v>35</v>
      </c>
      <c r="B40" s="5">
        <v>37708</v>
      </c>
      <c r="C40" s="5">
        <v>8359</v>
      </c>
      <c r="D40" s="5">
        <v>40039</v>
      </c>
      <c r="E40" s="5">
        <f t="shared" si="0"/>
        <v>86106</v>
      </c>
    </row>
    <row r="41" spans="1:5" ht="12.75">
      <c r="A41" s="4" t="s">
        <v>36</v>
      </c>
      <c r="B41" s="5">
        <v>733</v>
      </c>
      <c r="C41" s="5">
        <v>436</v>
      </c>
      <c r="D41" s="5">
        <v>1927</v>
      </c>
      <c r="E41" s="5">
        <f t="shared" si="0"/>
        <v>3096</v>
      </c>
    </row>
    <row r="42" spans="1:5" ht="12.75">
      <c r="A42" s="4" t="s">
        <v>37</v>
      </c>
      <c r="B42" s="5">
        <v>42883</v>
      </c>
      <c r="C42" s="5">
        <v>9650</v>
      </c>
      <c r="D42" s="5">
        <v>29416</v>
      </c>
      <c r="E42" s="5">
        <f t="shared" si="0"/>
        <v>81949</v>
      </c>
    </row>
    <row r="43" spans="1:5" ht="12.75">
      <c r="A43" s="4" t="s">
        <v>38</v>
      </c>
      <c r="B43" s="5">
        <v>5003</v>
      </c>
      <c r="C43" s="5">
        <v>6232</v>
      </c>
      <c r="D43" s="5">
        <v>4793</v>
      </c>
      <c r="E43" s="5">
        <f t="shared" si="0"/>
        <v>16028</v>
      </c>
    </row>
    <row r="44" spans="1:5" ht="12.75">
      <c r="A44" s="4" t="s">
        <v>39</v>
      </c>
      <c r="B44" s="5">
        <v>3056</v>
      </c>
      <c r="C44" s="5">
        <v>1334</v>
      </c>
      <c r="D44" s="5">
        <v>7296</v>
      </c>
      <c r="E44" s="5">
        <f t="shared" si="0"/>
        <v>11686</v>
      </c>
    </row>
    <row r="45" spans="1:5" ht="12.75">
      <c r="A45" s="4" t="s">
        <v>40</v>
      </c>
      <c r="B45" s="5">
        <v>2149</v>
      </c>
      <c r="C45" s="5">
        <v>1123</v>
      </c>
      <c r="D45" s="5">
        <v>4624</v>
      </c>
      <c r="E45" s="5">
        <f t="shared" si="0"/>
        <v>7896</v>
      </c>
    </row>
    <row r="46" spans="1:5" ht="12.75">
      <c r="A46" s="4" t="s">
        <v>41</v>
      </c>
      <c r="B46" s="5">
        <v>16674</v>
      </c>
      <c r="C46" s="5">
        <v>5449</v>
      </c>
      <c r="D46" s="5">
        <v>31680</v>
      </c>
      <c r="E46" s="5">
        <f t="shared" si="0"/>
        <v>53803</v>
      </c>
    </row>
    <row r="47" spans="1:5" ht="12.75">
      <c r="A47" s="4" t="s">
        <v>42</v>
      </c>
      <c r="B47" s="5">
        <v>4015</v>
      </c>
      <c r="C47" s="5">
        <v>1973</v>
      </c>
      <c r="D47" s="5">
        <v>7312</v>
      </c>
      <c r="E47" s="5">
        <f t="shared" si="0"/>
        <v>13300</v>
      </c>
    </row>
    <row r="48" spans="1:5" ht="12.75">
      <c r="A48" s="4" t="s">
        <v>43</v>
      </c>
      <c r="B48" s="5">
        <v>19859</v>
      </c>
      <c r="C48" s="5">
        <v>6705</v>
      </c>
      <c r="D48" s="5">
        <v>19301</v>
      </c>
      <c r="E48" s="5">
        <f t="shared" si="0"/>
        <v>45865</v>
      </c>
    </row>
    <row r="49" spans="1:5" ht="12.75">
      <c r="A49" s="4" t="s">
        <v>44</v>
      </c>
      <c r="B49" s="5">
        <v>1642</v>
      </c>
      <c r="C49" s="5">
        <v>856</v>
      </c>
      <c r="D49" s="5">
        <v>3531</v>
      </c>
      <c r="E49" s="5">
        <f t="shared" si="0"/>
        <v>6029</v>
      </c>
    </row>
    <row r="50" spans="1:5" ht="12.75">
      <c r="A50" s="4" t="s">
        <v>45</v>
      </c>
      <c r="B50" s="5">
        <v>33120</v>
      </c>
      <c r="C50" s="5">
        <v>10703</v>
      </c>
      <c r="D50" s="5">
        <v>32526</v>
      </c>
      <c r="E50" s="5">
        <f t="shared" si="0"/>
        <v>76349</v>
      </c>
    </row>
    <row r="51" spans="1:5" ht="12.75">
      <c r="A51" s="4" t="s">
        <v>46</v>
      </c>
      <c r="B51" s="5">
        <v>831</v>
      </c>
      <c r="C51" s="5">
        <v>516</v>
      </c>
      <c r="D51" s="5">
        <v>1664</v>
      </c>
      <c r="E51" s="5">
        <f t="shared" si="0"/>
        <v>3011</v>
      </c>
    </row>
    <row r="52" spans="1:5" ht="12.75">
      <c r="A52" s="4" t="s">
        <v>47</v>
      </c>
      <c r="B52" s="5">
        <v>18229</v>
      </c>
      <c r="C52" s="5">
        <v>5096</v>
      </c>
      <c r="D52" s="5">
        <v>25991</v>
      </c>
      <c r="E52" s="5">
        <f t="shared" si="0"/>
        <v>49316</v>
      </c>
    </row>
    <row r="53" spans="1:5" ht="12.75">
      <c r="A53" s="4" t="s">
        <v>48</v>
      </c>
      <c r="B53" s="5">
        <v>978</v>
      </c>
      <c r="C53" s="5">
        <v>447</v>
      </c>
      <c r="D53" s="5">
        <v>1921</v>
      </c>
      <c r="E53" s="5">
        <f t="shared" si="0"/>
        <v>3346</v>
      </c>
    </row>
    <row r="54" spans="1:5" ht="12.75">
      <c r="A54" s="4" t="s">
        <v>49</v>
      </c>
      <c r="B54" s="5">
        <v>10508</v>
      </c>
      <c r="C54" s="5">
        <v>2319</v>
      </c>
      <c r="D54" s="5">
        <v>15041</v>
      </c>
      <c r="E54" s="5">
        <f t="shared" si="0"/>
        <v>27868</v>
      </c>
    </row>
    <row r="55" spans="1:5" ht="12.75">
      <c r="A55" s="4" t="s">
        <v>50</v>
      </c>
      <c r="B55" s="5">
        <v>60457</v>
      </c>
      <c r="C55" s="5">
        <v>14998</v>
      </c>
      <c r="D55" s="5">
        <v>76802</v>
      </c>
      <c r="E55" s="5">
        <f t="shared" si="0"/>
        <v>152257</v>
      </c>
    </row>
    <row r="56" spans="1:5" ht="12.75">
      <c r="A56" s="4" t="s">
        <v>51</v>
      </c>
      <c r="B56" s="5">
        <v>8274</v>
      </c>
      <c r="C56" s="5">
        <v>5720</v>
      </c>
      <c r="D56" s="5">
        <v>13775</v>
      </c>
      <c r="E56" s="5">
        <f t="shared" si="0"/>
        <v>27769</v>
      </c>
    </row>
    <row r="57" spans="1:5" ht="12.75">
      <c r="A57" s="4" t="s">
        <v>52</v>
      </c>
      <c r="B57" s="5">
        <v>10133</v>
      </c>
      <c r="C57" s="5">
        <v>1778</v>
      </c>
      <c r="D57" s="5">
        <v>1605</v>
      </c>
      <c r="E57" s="5">
        <f t="shared" si="0"/>
        <v>13516</v>
      </c>
    </row>
    <row r="58" spans="1:5" ht="12.75">
      <c r="A58" s="4" t="s">
        <v>53</v>
      </c>
      <c r="B58" s="5">
        <v>2290</v>
      </c>
      <c r="C58" s="5">
        <v>1092</v>
      </c>
      <c r="D58" s="5">
        <v>4518</v>
      </c>
      <c r="E58" s="5">
        <f t="shared" si="0"/>
        <v>7900</v>
      </c>
    </row>
    <row r="59" spans="1:5" ht="12.75">
      <c r="A59" s="4" t="s">
        <v>54</v>
      </c>
      <c r="B59" s="5">
        <v>17524</v>
      </c>
      <c r="C59" s="5">
        <v>5516</v>
      </c>
      <c r="D59" s="5">
        <v>27676</v>
      </c>
      <c r="E59" s="5">
        <f t="shared" si="0"/>
        <v>50716</v>
      </c>
    </row>
    <row r="60" spans="1:5" ht="13.5" thickBot="1">
      <c r="A60" s="21" t="s">
        <v>95</v>
      </c>
      <c r="B60" s="22">
        <v>826</v>
      </c>
      <c r="C60" s="22">
        <v>0</v>
      </c>
      <c r="D60" s="22">
        <v>6</v>
      </c>
      <c r="E60" s="5">
        <f t="shared" si="0"/>
        <v>832</v>
      </c>
    </row>
    <row r="61" spans="1:5" ht="13.5" thickBot="1">
      <c r="A61" s="27" t="s">
        <v>78</v>
      </c>
      <c r="B61" s="28">
        <f>SUM(B8:B60)</f>
        <v>939460</v>
      </c>
      <c r="C61" s="28">
        <f>SUM(C8:C60)</f>
        <v>270814</v>
      </c>
      <c r="D61" s="28">
        <f>SUM(D8:D60)</f>
        <v>1148764</v>
      </c>
      <c r="E61" s="28">
        <f>SUM(E8:E60)</f>
        <v>2359038</v>
      </c>
    </row>
  </sheetData>
  <sheetProtection/>
  <hyperlinks>
    <hyperlink ref="E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1" sqref="F1"/>
    </sheetView>
  </sheetViews>
  <sheetFormatPr defaultColWidth="15.8515625" defaultRowHeight="12.75"/>
  <cols>
    <col min="1" max="1" width="26.8515625" style="0" customWidth="1"/>
    <col min="2" max="2" width="15.00390625" style="0" customWidth="1"/>
    <col min="3" max="3" width="13.00390625" style="0" customWidth="1"/>
  </cols>
  <sheetData>
    <row r="1" spans="3:6" ht="16.5" thickBot="1">
      <c r="C1" s="20"/>
      <c r="F1" s="69" t="s">
        <v>91</v>
      </c>
    </row>
    <row r="2" ht="18">
      <c r="A2" s="30" t="s">
        <v>116</v>
      </c>
    </row>
    <row r="3" ht="12.75">
      <c r="A3" s="36" t="s">
        <v>137</v>
      </c>
    </row>
    <row r="6" ht="13.5" thickBot="1"/>
    <row r="7" spans="1:4" ht="26.25" thickBot="1">
      <c r="A7" s="24" t="s">
        <v>0</v>
      </c>
      <c r="B7" s="24" t="s">
        <v>73</v>
      </c>
      <c r="C7" s="24" t="s">
        <v>74</v>
      </c>
      <c r="D7" s="24" t="s">
        <v>78</v>
      </c>
    </row>
    <row r="8" spans="1:4" ht="12.75">
      <c r="A8" s="4" t="s">
        <v>2</v>
      </c>
      <c r="B8" s="5">
        <v>50</v>
      </c>
      <c r="C8" s="5">
        <v>405</v>
      </c>
      <c r="D8" s="5">
        <f>SUM(B8:C8)</f>
        <v>455</v>
      </c>
    </row>
    <row r="9" spans="1:4" ht="12.75">
      <c r="A9" s="4" t="s">
        <v>4</v>
      </c>
      <c r="B9" s="5">
        <v>3</v>
      </c>
      <c r="C9" s="5">
        <v>17</v>
      </c>
      <c r="D9" s="5">
        <f aca="true" t="shared" si="0" ref="D9:D60">SUM(B9:C9)</f>
        <v>20</v>
      </c>
    </row>
    <row r="10" spans="1:4" ht="12.75">
      <c r="A10" s="4" t="s">
        <v>5</v>
      </c>
      <c r="B10" s="5">
        <v>5</v>
      </c>
      <c r="C10" s="5">
        <v>131</v>
      </c>
      <c r="D10" s="5">
        <f t="shared" si="0"/>
        <v>136</v>
      </c>
    </row>
    <row r="11" spans="1:4" ht="12.75">
      <c r="A11" s="4" t="s">
        <v>6</v>
      </c>
      <c r="B11" s="5">
        <v>31</v>
      </c>
      <c r="C11" s="5">
        <v>564</v>
      </c>
      <c r="D11" s="5">
        <f t="shared" si="0"/>
        <v>595</v>
      </c>
    </row>
    <row r="12" spans="1:4" ht="12.75">
      <c r="A12" s="4" t="s">
        <v>7</v>
      </c>
      <c r="B12" s="5">
        <v>12</v>
      </c>
      <c r="C12" s="5">
        <v>182</v>
      </c>
      <c r="D12" s="5">
        <f t="shared" si="0"/>
        <v>194</v>
      </c>
    </row>
    <row r="13" spans="1:4" ht="12.75">
      <c r="A13" s="4" t="s">
        <v>8</v>
      </c>
      <c r="B13" s="5">
        <v>18</v>
      </c>
      <c r="C13" s="5">
        <v>229</v>
      </c>
      <c r="D13" s="5">
        <f t="shared" si="0"/>
        <v>247</v>
      </c>
    </row>
    <row r="14" spans="1:4" ht="12.75">
      <c r="A14" s="4" t="s">
        <v>9</v>
      </c>
      <c r="B14" s="5">
        <v>1</v>
      </c>
      <c r="C14" s="5">
        <v>20</v>
      </c>
      <c r="D14" s="5">
        <f t="shared" si="0"/>
        <v>21</v>
      </c>
    </row>
    <row r="15" spans="1:4" ht="12.75">
      <c r="A15" s="4" t="s">
        <v>10</v>
      </c>
      <c r="B15" s="5">
        <v>9</v>
      </c>
      <c r="C15" s="5">
        <v>95</v>
      </c>
      <c r="D15" s="5">
        <f t="shared" si="0"/>
        <v>104</v>
      </c>
    </row>
    <row r="16" spans="1:4" ht="12.75">
      <c r="A16" s="4" t="s">
        <v>11</v>
      </c>
      <c r="B16" s="5">
        <v>33</v>
      </c>
      <c r="C16" s="5">
        <v>418</v>
      </c>
      <c r="D16" s="5">
        <f t="shared" si="0"/>
        <v>451</v>
      </c>
    </row>
    <row r="17" spans="1:4" ht="12.75">
      <c r="A17" s="4" t="s">
        <v>12</v>
      </c>
      <c r="B17" s="5">
        <v>117</v>
      </c>
      <c r="C17" s="5">
        <v>841</v>
      </c>
      <c r="D17" s="5">
        <f t="shared" si="0"/>
        <v>958</v>
      </c>
    </row>
    <row r="18" spans="1:4" ht="12.75">
      <c r="A18" s="4" t="s">
        <v>13</v>
      </c>
      <c r="B18" s="5">
        <v>7</v>
      </c>
      <c r="C18" s="5">
        <v>38</v>
      </c>
      <c r="D18" s="5">
        <f t="shared" si="0"/>
        <v>45</v>
      </c>
    </row>
    <row r="19" spans="1:4" ht="12.75">
      <c r="A19" s="4" t="s">
        <v>14</v>
      </c>
      <c r="B19" s="5">
        <v>13</v>
      </c>
      <c r="C19" s="5">
        <v>144</v>
      </c>
      <c r="D19" s="5">
        <f t="shared" si="0"/>
        <v>157</v>
      </c>
    </row>
    <row r="20" spans="1:4" ht="12.75">
      <c r="A20" s="4" t="s">
        <v>15</v>
      </c>
      <c r="B20" s="5">
        <v>44</v>
      </c>
      <c r="C20" s="5">
        <v>538</v>
      </c>
      <c r="D20" s="5">
        <f t="shared" si="0"/>
        <v>582</v>
      </c>
    </row>
    <row r="21" spans="1:4" ht="12.75">
      <c r="A21" s="4" t="s">
        <v>16</v>
      </c>
      <c r="B21" s="5">
        <v>11</v>
      </c>
      <c r="C21" s="5">
        <v>127</v>
      </c>
      <c r="D21" s="5">
        <f t="shared" si="0"/>
        <v>138</v>
      </c>
    </row>
    <row r="22" spans="1:4" ht="12.75">
      <c r="A22" s="4" t="s">
        <v>17</v>
      </c>
      <c r="B22" s="5">
        <v>25</v>
      </c>
      <c r="C22" s="5">
        <v>533</v>
      </c>
      <c r="D22" s="5">
        <f t="shared" si="0"/>
        <v>558</v>
      </c>
    </row>
    <row r="23" spans="1:4" ht="12.75">
      <c r="A23" s="4" t="s">
        <v>18</v>
      </c>
      <c r="B23" s="5">
        <v>32</v>
      </c>
      <c r="C23" s="5">
        <v>906</v>
      </c>
      <c r="D23" s="5">
        <f t="shared" si="0"/>
        <v>938</v>
      </c>
    </row>
    <row r="24" spans="1:4" ht="12.75">
      <c r="A24" s="4" t="s">
        <v>19</v>
      </c>
      <c r="B24" s="5">
        <v>10</v>
      </c>
      <c r="C24" s="5">
        <v>64</v>
      </c>
      <c r="D24" s="5">
        <f t="shared" si="0"/>
        <v>74</v>
      </c>
    </row>
    <row r="25" spans="1:4" ht="12.75">
      <c r="A25" s="4" t="s">
        <v>20</v>
      </c>
      <c r="B25" s="5">
        <v>15</v>
      </c>
      <c r="C25" s="5">
        <v>105</v>
      </c>
      <c r="D25" s="5">
        <f t="shared" si="0"/>
        <v>120</v>
      </c>
    </row>
    <row r="26" spans="1:4" ht="12.75">
      <c r="A26" s="4" t="s">
        <v>21</v>
      </c>
      <c r="B26" s="5">
        <v>6</v>
      </c>
      <c r="C26" s="5">
        <v>57</v>
      </c>
      <c r="D26" s="5">
        <f t="shared" si="0"/>
        <v>63</v>
      </c>
    </row>
    <row r="27" spans="1:4" ht="12.75">
      <c r="A27" s="4" t="s">
        <v>22</v>
      </c>
      <c r="B27" s="5">
        <v>18</v>
      </c>
      <c r="C27" s="5">
        <v>122</v>
      </c>
      <c r="D27" s="5">
        <f t="shared" si="0"/>
        <v>140</v>
      </c>
    </row>
    <row r="28" spans="1:4" ht="12.75">
      <c r="A28" s="4" t="s">
        <v>23</v>
      </c>
      <c r="B28" s="5">
        <v>20</v>
      </c>
      <c r="C28" s="5">
        <v>135</v>
      </c>
      <c r="D28" s="5">
        <f t="shared" si="0"/>
        <v>155</v>
      </c>
    </row>
    <row r="29" spans="1:4" ht="12.75">
      <c r="A29" s="4" t="s">
        <v>24</v>
      </c>
      <c r="B29" s="5"/>
      <c r="C29" s="5">
        <v>12</v>
      </c>
      <c r="D29" s="5">
        <f t="shared" si="0"/>
        <v>12</v>
      </c>
    </row>
    <row r="30" spans="1:4" ht="12.75">
      <c r="A30" s="4" t="s">
        <v>25</v>
      </c>
      <c r="B30" s="5"/>
      <c r="C30" s="5">
        <v>52</v>
      </c>
      <c r="D30" s="5">
        <f t="shared" si="0"/>
        <v>52</v>
      </c>
    </row>
    <row r="31" spans="1:4" ht="12.75">
      <c r="A31" s="4" t="s">
        <v>26</v>
      </c>
      <c r="B31" s="5">
        <v>21</v>
      </c>
      <c r="C31" s="5">
        <v>179</v>
      </c>
      <c r="D31" s="5">
        <f t="shared" si="0"/>
        <v>200</v>
      </c>
    </row>
    <row r="32" spans="1:4" ht="12.75">
      <c r="A32" s="4" t="s">
        <v>27</v>
      </c>
      <c r="B32" s="5">
        <v>4</v>
      </c>
      <c r="C32" s="5">
        <v>23</v>
      </c>
      <c r="D32" s="5">
        <f t="shared" si="0"/>
        <v>27</v>
      </c>
    </row>
    <row r="33" spans="1:4" ht="12.75">
      <c r="A33" s="4" t="s">
        <v>28</v>
      </c>
      <c r="B33" s="5">
        <v>7</v>
      </c>
      <c r="C33" s="5">
        <v>257</v>
      </c>
      <c r="D33" s="5">
        <f t="shared" si="0"/>
        <v>264</v>
      </c>
    </row>
    <row r="34" spans="1:4" ht="12.75">
      <c r="A34" s="4" t="s">
        <v>29</v>
      </c>
      <c r="B34" s="5">
        <v>2</v>
      </c>
      <c r="C34" s="5">
        <v>27</v>
      </c>
      <c r="D34" s="5">
        <f t="shared" si="0"/>
        <v>29</v>
      </c>
    </row>
    <row r="35" spans="1:4" ht="12.75">
      <c r="A35" s="4" t="s">
        <v>30</v>
      </c>
      <c r="B35" s="5">
        <v>36</v>
      </c>
      <c r="C35" s="5">
        <v>372</v>
      </c>
      <c r="D35" s="5">
        <f t="shared" si="0"/>
        <v>408</v>
      </c>
    </row>
    <row r="36" spans="1:4" ht="12.75">
      <c r="A36" s="4" t="s">
        <v>31</v>
      </c>
      <c r="B36" s="5">
        <v>12</v>
      </c>
      <c r="C36" s="5">
        <v>78</v>
      </c>
      <c r="D36" s="5">
        <f t="shared" si="0"/>
        <v>90</v>
      </c>
    </row>
    <row r="37" spans="1:4" ht="12.75">
      <c r="A37" s="4" t="s">
        <v>33</v>
      </c>
      <c r="B37" s="5">
        <v>3</v>
      </c>
      <c r="C37" s="5">
        <v>32</v>
      </c>
      <c r="D37" s="5">
        <f t="shared" si="0"/>
        <v>35</v>
      </c>
    </row>
    <row r="38" spans="1:4" ht="12.75">
      <c r="A38" s="4" t="s">
        <v>32</v>
      </c>
      <c r="B38" s="5">
        <v>13</v>
      </c>
      <c r="C38" s="5">
        <v>89</v>
      </c>
      <c r="D38" s="5">
        <f t="shared" si="0"/>
        <v>102</v>
      </c>
    </row>
    <row r="39" spans="1:4" ht="12.75">
      <c r="A39" s="4" t="s">
        <v>34</v>
      </c>
      <c r="B39" s="5">
        <v>408</v>
      </c>
      <c r="C39" s="5">
        <v>4080</v>
      </c>
      <c r="D39" s="5">
        <f t="shared" si="0"/>
        <v>4488</v>
      </c>
    </row>
    <row r="40" spans="1:4" ht="12.75">
      <c r="A40" s="4" t="s">
        <v>35</v>
      </c>
      <c r="B40" s="5">
        <v>50</v>
      </c>
      <c r="C40" s="5">
        <v>702</v>
      </c>
      <c r="D40" s="5">
        <f t="shared" si="0"/>
        <v>752</v>
      </c>
    </row>
    <row r="41" spans="1:4" ht="12.75">
      <c r="A41" s="4" t="s">
        <v>36</v>
      </c>
      <c r="B41" s="5"/>
      <c r="C41" s="5">
        <v>23</v>
      </c>
      <c r="D41" s="5">
        <f t="shared" si="0"/>
        <v>23</v>
      </c>
    </row>
    <row r="42" spans="1:4" ht="12.75">
      <c r="A42" s="4" t="s">
        <v>37</v>
      </c>
      <c r="B42" s="5">
        <v>27</v>
      </c>
      <c r="C42" s="5">
        <v>532</v>
      </c>
      <c r="D42" s="5">
        <f t="shared" si="0"/>
        <v>559</v>
      </c>
    </row>
    <row r="43" spans="1:4" ht="12.75">
      <c r="A43" s="4" t="s">
        <v>38</v>
      </c>
      <c r="B43" s="5">
        <v>39</v>
      </c>
      <c r="C43" s="5">
        <v>481</v>
      </c>
      <c r="D43" s="5">
        <f t="shared" si="0"/>
        <v>520</v>
      </c>
    </row>
    <row r="44" spans="1:4" ht="12.75">
      <c r="A44" s="4" t="s">
        <v>39</v>
      </c>
      <c r="B44" s="5"/>
      <c r="C44" s="5">
        <v>4</v>
      </c>
      <c r="D44" s="5">
        <f t="shared" si="0"/>
        <v>4</v>
      </c>
    </row>
    <row r="45" spans="1:4" ht="12.75">
      <c r="A45" s="4" t="s">
        <v>40</v>
      </c>
      <c r="B45" s="5">
        <v>3</v>
      </c>
      <c r="C45" s="5">
        <v>27</v>
      </c>
      <c r="D45" s="5">
        <f t="shared" si="0"/>
        <v>30</v>
      </c>
    </row>
    <row r="46" spans="1:4" ht="12.75">
      <c r="A46" s="4" t="s">
        <v>41</v>
      </c>
      <c r="B46" s="5">
        <v>24</v>
      </c>
      <c r="C46" s="5">
        <v>265</v>
      </c>
      <c r="D46" s="5">
        <f t="shared" si="0"/>
        <v>289</v>
      </c>
    </row>
    <row r="47" spans="1:4" ht="12.75">
      <c r="A47" s="4" t="s">
        <v>42</v>
      </c>
      <c r="B47" s="5"/>
      <c r="C47" s="5">
        <v>4</v>
      </c>
      <c r="D47" s="5">
        <f t="shared" si="0"/>
        <v>4</v>
      </c>
    </row>
    <row r="48" spans="1:4" ht="12.75">
      <c r="A48" s="4" t="s">
        <v>43</v>
      </c>
      <c r="B48" s="5">
        <v>10</v>
      </c>
      <c r="C48" s="5">
        <v>264</v>
      </c>
      <c r="D48" s="5">
        <f t="shared" si="0"/>
        <v>274</v>
      </c>
    </row>
    <row r="49" spans="1:4" ht="12.75">
      <c r="A49" s="4" t="s">
        <v>44</v>
      </c>
      <c r="B49" s="5">
        <v>1</v>
      </c>
      <c r="C49" s="5">
        <v>25</v>
      </c>
      <c r="D49" s="5">
        <f t="shared" si="0"/>
        <v>26</v>
      </c>
    </row>
    <row r="50" spans="1:4" ht="12.75">
      <c r="A50" s="4" t="s">
        <v>45</v>
      </c>
      <c r="B50" s="5">
        <v>44</v>
      </c>
      <c r="C50" s="5">
        <v>602</v>
      </c>
      <c r="D50" s="5">
        <f t="shared" si="0"/>
        <v>646</v>
      </c>
    </row>
    <row r="51" spans="1:4" ht="12.75">
      <c r="A51" s="4" t="s">
        <v>46</v>
      </c>
      <c r="B51" s="5">
        <v>1</v>
      </c>
      <c r="C51" s="5">
        <v>20</v>
      </c>
      <c r="D51" s="5">
        <f t="shared" si="0"/>
        <v>21</v>
      </c>
    </row>
    <row r="52" spans="1:4" ht="12.75">
      <c r="A52" s="4" t="s">
        <v>47</v>
      </c>
      <c r="B52" s="5">
        <v>29</v>
      </c>
      <c r="C52" s="5">
        <v>247</v>
      </c>
      <c r="D52" s="5">
        <f t="shared" si="0"/>
        <v>276</v>
      </c>
    </row>
    <row r="53" spans="1:4" ht="12.75">
      <c r="A53" s="4" t="s">
        <v>48</v>
      </c>
      <c r="B53" s="5">
        <v>1</v>
      </c>
      <c r="C53" s="5">
        <v>8</v>
      </c>
      <c r="D53" s="5">
        <f t="shared" si="0"/>
        <v>9</v>
      </c>
    </row>
    <row r="54" spans="1:4" ht="12.75">
      <c r="A54" s="4" t="s">
        <v>49</v>
      </c>
      <c r="B54" s="5">
        <v>15</v>
      </c>
      <c r="C54" s="5">
        <v>216</v>
      </c>
      <c r="D54" s="5">
        <f t="shared" si="0"/>
        <v>231</v>
      </c>
    </row>
    <row r="55" spans="1:4" ht="12.75">
      <c r="A55" s="4" t="s">
        <v>50</v>
      </c>
      <c r="B55" s="5">
        <v>63</v>
      </c>
      <c r="C55" s="5">
        <v>665</v>
      </c>
      <c r="D55" s="5">
        <f t="shared" si="0"/>
        <v>728</v>
      </c>
    </row>
    <row r="56" spans="1:4" ht="12.75">
      <c r="A56" s="4" t="s">
        <v>51</v>
      </c>
      <c r="B56" s="5">
        <v>7</v>
      </c>
      <c r="C56" s="5">
        <v>53</v>
      </c>
      <c r="D56" s="5">
        <f t="shared" si="0"/>
        <v>60</v>
      </c>
    </row>
    <row r="57" spans="1:4" ht="12.75">
      <c r="A57" s="4" t="s">
        <v>52</v>
      </c>
      <c r="B57" s="5">
        <v>5</v>
      </c>
      <c r="C57" s="5">
        <v>93</v>
      </c>
      <c r="D57" s="5">
        <f t="shared" si="0"/>
        <v>98</v>
      </c>
    </row>
    <row r="58" spans="1:4" ht="12.75">
      <c r="A58" s="4" t="s">
        <v>53</v>
      </c>
      <c r="B58" s="5">
        <v>6</v>
      </c>
      <c r="C58" s="5">
        <v>37</v>
      </c>
      <c r="D58" s="5">
        <f t="shared" si="0"/>
        <v>43</v>
      </c>
    </row>
    <row r="59" spans="1:4" ht="12.75">
      <c r="A59" s="4" t="s">
        <v>54</v>
      </c>
      <c r="B59" s="5">
        <v>13</v>
      </c>
      <c r="C59" s="5">
        <v>182</v>
      </c>
      <c r="D59" s="5">
        <f t="shared" si="0"/>
        <v>195</v>
      </c>
    </row>
    <row r="60" spans="1:4" ht="13.5" thickBot="1">
      <c r="A60" s="21" t="s">
        <v>95</v>
      </c>
      <c r="B60" s="22"/>
      <c r="C60" s="22">
        <v>31</v>
      </c>
      <c r="D60" s="5">
        <f t="shared" si="0"/>
        <v>31</v>
      </c>
    </row>
    <row r="61" spans="1:4" ht="13.5" thickBot="1">
      <c r="A61" s="27" t="s">
        <v>78</v>
      </c>
      <c r="B61" s="28">
        <f>SUM(B8:B60)</f>
        <v>1324</v>
      </c>
      <c r="C61" s="28">
        <f>SUM(C8:C60)</f>
        <v>15353</v>
      </c>
      <c r="D61" s="28">
        <f>SUM(D8:D60)</f>
        <v>16677</v>
      </c>
    </row>
  </sheetData>
  <sheetProtection/>
  <hyperlinks>
    <hyperlink ref="F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K2" sqref="K2"/>
    </sheetView>
  </sheetViews>
  <sheetFormatPr defaultColWidth="15.8515625" defaultRowHeight="12.75"/>
  <cols>
    <col min="1" max="1" width="26.8515625" style="0" customWidth="1"/>
    <col min="2" max="2" width="11.57421875" style="0" customWidth="1"/>
    <col min="3" max="3" width="8.421875" style="0" customWidth="1"/>
    <col min="4" max="4" width="13.8515625" style="0" customWidth="1"/>
    <col min="5" max="5" width="15.8515625" style="0" customWidth="1"/>
    <col min="6" max="6" width="11.140625" style="0" customWidth="1"/>
    <col min="7" max="7" width="9.140625" style="0" customWidth="1"/>
    <col min="8" max="8" width="9.28125" style="0" customWidth="1"/>
    <col min="9" max="10" width="9.7109375" style="0" customWidth="1"/>
    <col min="11" max="11" width="10.00390625" style="0" customWidth="1"/>
  </cols>
  <sheetData>
    <row r="1" ht="16.5" thickBot="1">
      <c r="D1" s="20"/>
    </row>
    <row r="2" spans="1:11" ht="18.75" thickBot="1">
      <c r="A2" s="30" t="s">
        <v>117</v>
      </c>
      <c r="K2" s="69" t="s">
        <v>91</v>
      </c>
    </row>
    <row r="3" ht="12.75">
      <c r="A3" s="36" t="s">
        <v>137</v>
      </c>
    </row>
    <row r="5" ht="15">
      <c r="A5" s="23"/>
    </row>
    <row r="6" ht="13.5" thickBot="1"/>
    <row r="7" spans="1:11" ht="26.25" thickBot="1">
      <c r="A7" s="24" t="s">
        <v>0</v>
      </c>
      <c r="B7" s="24" t="s">
        <v>61</v>
      </c>
      <c r="C7" s="24" t="s">
        <v>57</v>
      </c>
      <c r="D7" s="24" t="s">
        <v>77</v>
      </c>
      <c r="E7" s="24" t="s">
        <v>113</v>
      </c>
      <c r="F7" s="24" t="s">
        <v>118</v>
      </c>
      <c r="G7" s="24" t="s">
        <v>3</v>
      </c>
      <c r="H7" s="24" t="s">
        <v>127</v>
      </c>
      <c r="I7" s="24" t="s">
        <v>83</v>
      </c>
      <c r="J7" s="24" t="s">
        <v>136</v>
      </c>
      <c r="K7" s="24" t="s">
        <v>78</v>
      </c>
    </row>
    <row r="8" spans="1:12" ht="12.75">
      <c r="A8" s="4" t="s">
        <v>2</v>
      </c>
      <c r="B8" s="5">
        <v>2029</v>
      </c>
      <c r="C8" s="5">
        <v>1862</v>
      </c>
      <c r="D8" s="5">
        <v>18547</v>
      </c>
      <c r="E8" s="5">
        <v>36851</v>
      </c>
      <c r="F8" s="5">
        <v>1203</v>
      </c>
      <c r="G8" s="5">
        <v>558</v>
      </c>
      <c r="H8" s="5">
        <v>334</v>
      </c>
      <c r="I8" s="5">
        <v>241</v>
      </c>
      <c r="J8" s="5">
        <v>6388</v>
      </c>
      <c r="K8" s="5">
        <f aca="true" t="shared" si="0" ref="K8:K39">SUM(B8:J8)</f>
        <v>68013</v>
      </c>
      <c r="L8" s="13"/>
    </row>
    <row r="9" spans="1:12" ht="12.75">
      <c r="A9" s="4" t="s">
        <v>4</v>
      </c>
      <c r="B9" s="5">
        <v>365</v>
      </c>
      <c r="C9" s="5">
        <v>111</v>
      </c>
      <c r="D9" s="5">
        <v>3127</v>
      </c>
      <c r="E9" s="5">
        <v>6992</v>
      </c>
      <c r="F9" s="5">
        <v>164</v>
      </c>
      <c r="G9" s="5">
        <v>216</v>
      </c>
      <c r="H9" s="5">
        <v>43</v>
      </c>
      <c r="I9" s="5">
        <v>44</v>
      </c>
      <c r="J9" s="5"/>
      <c r="K9" s="5">
        <f t="shared" si="0"/>
        <v>11062</v>
      </c>
      <c r="L9" s="13"/>
    </row>
    <row r="10" spans="1:12" ht="12.75">
      <c r="A10" s="4" t="s">
        <v>5</v>
      </c>
      <c r="B10" s="5">
        <v>599</v>
      </c>
      <c r="C10" s="5">
        <v>497</v>
      </c>
      <c r="D10" s="5">
        <v>4051</v>
      </c>
      <c r="E10" s="5">
        <v>10964</v>
      </c>
      <c r="F10" s="5">
        <v>371</v>
      </c>
      <c r="G10" s="5">
        <v>200</v>
      </c>
      <c r="H10" s="5">
        <v>131</v>
      </c>
      <c r="I10" s="5">
        <v>28</v>
      </c>
      <c r="J10" s="5"/>
      <c r="K10" s="5">
        <f t="shared" si="0"/>
        <v>16841</v>
      </c>
      <c r="L10" s="13"/>
    </row>
    <row r="11" spans="1:12" ht="12.75">
      <c r="A11" s="4" t="s">
        <v>6</v>
      </c>
      <c r="B11" s="5">
        <v>3369</v>
      </c>
      <c r="C11" s="5">
        <v>2261</v>
      </c>
      <c r="D11" s="5">
        <v>48793</v>
      </c>
      <c r="E11" s="5">
        <v>56215</v>
      </c>
      <c r="F11" s="5">
        <v>2323</v>
      </c>
      <c r="G11" s="5">
        <v>2059</v>
      </c>
      <c r="H11" s="5">
        <v>461</v>
      </c>
      <c r="I11" s="5">
        <v>598</v>
      </c>
      <c r="J11" s="5">
        <v>113</v>
      </c>
      <c r="K11" s="5">
        <f t="shared" si="0"/>
        <v>116192</v>
      </c>
      <c r="L11" s="13"/>
    </row>
    <row r="12" spans="1:12" ht="12.75">
      <c r="A12" s="4" t="s">
        <v>7</v>
      </c>
      <c r="B12" s="5">
        <v>1420</v>
      </c>
      <c r="C12" s="5">
        <v>689</v>
      </c>
      <c r="D12" s="5">
        <v>15514</v>
      </c>
      <c r="E12" s="5">
        <v>16584</v>
      </c>
      <c r="F12" s="5">
        <v>596</v>
      </c>
      <c r="G12" s="5">
        <v>228</v>
      </c>
      <c r="H12" s="5">
        <v>93</v>
      </c>
      <c r="I12" s="5">
        <v>171</v>
      </c>
      <c r="J12" s="5">
        <v>156</v>
      </c>
      <c r="K12" s="5">
        <f t="shared" si="0"/>
        <v>35451</v>
      </c>
      <c r="L12" s="13"/>
    </row>
    <row r="13" spans="1:12" ht="12.75">
      <c r="A13" s="4" t="s">
        <v>8</v>
      </c>
      <c r="B13" s="5">
        <v>4116</v>
      </c>
      <c r="C13" s="5">
        <v>2601</v>
      </c>
      <c r="D13" s="5">
        <v>15886</v>
      </c>
      <c r="E13" s="5">
        <v>35167</v>
      </c>
      <c r="F13" s="5">
        <v>969</v>
      </c>
      <c r="G13" s="5">
        <v>440</v>
      </c>
      <c r="H13" s="5">
        <v>791</v>
      </c>
      <c r="I13" s="5">
        <v>182</v>
      </c>
      <c r="J13" s="5"/>
      <c r="K13" s="5">
        <f t="shared" si="0"/>
        <v>60152</v>
      </c>
      <c r="L13" s="13"/>
    </row>
    <row r="14" spans="1:12" ht="12.75">
      <c r="A14" s="4" t="s">
        <v>9</v>
      </c>
      <c r="B14" s="5">
        <v>173</v>
      </c>
      <c r="C14" s="5">
        <v>521</v>
      </c>
      <c r="D14" s="5">
        <v>1278</v>
      </c>
      <c r="E14" s="5">
        <v>3029</v>
      </c>
      <c r="F14" s="5">
        <v>70</v>
      </c>
      <c r="G14" s="5">
        <v>53</v>
      </c>
      <c r="H14" s="5">
        <v>51</v>
      </c>
      <c r="I14" s="5">
        <v>17</v>
      </c>
      <c r="J14" s="5"/>
      <c r="K14" s="5">
        <f t="shared" si="0"/>
        <v>5192</v>
      </c>
      <c r="L14" s="13"/>
    </row>
    <row r="15" spans="1:12" ht="12.75">
      <c r="A15" s="4" t="s">
        <v>10</v>
      </c>
      <c r="B15" s="5">
        <v>1051</v>
      </c>
      <c r="C15" s="5">
        <v>1342</v>
      </c>
      <c r="D15" s="5">
        <v>6595</v>
      </c>
      <c r="E15" s="5">
        <v>18981</v>
      </c>
      <c r="F15" s="5">
        <v>371</v>
      </c>
      <c r="G15" s="5">
        <v>359</v>
      </c>
      <c r="H15" s="5">
        <v>166</v>
      </c>
      <c r="I15" s="5">
        <v>62</v>
      </c>
      <c r="J15" s="5"/>
      <c r="K15" s="5">
        <f t="shared" si="0"/>
        <v>28927</v>
      </c>
      <c r="L15" s="13"/>
    </row>
    <row r="16" spans="1:12" ht="12.75">
      <c r="A16" s="4" t="s">
        <v>11</v>
      </c>
      <c r="B16" s="5">
        <v>1879</v>
      </c>
      <c r="C16" s="5">
        <v>1642</v>
      </c>
      <c r="D16" s="5">
        <v>27042</v>
      </c>
      <c r="E16" s="5">
        <v>36527</v>
      </c>
      <c r="F16" s="5">
        <v>1974</v>
      </c>
      <c r="G16" s="5">
        <v>573</v>
      </c>
      <c r="H16" s="5">
        <v>360</v>
      </c>
      <c r="I16" s="5">
        <v>281</v>
      </c>
      <c r="J16" s="5"/>
      <c r="K16" s="5">
        <f t="shared" si="0"/>
        <v>70278</v>
      </c>
      <c r="L16" s="13"/>
    </row>
    <row r="17" spans="1:12" ht="12.75">
      <c r="A17" s="4" t="s">
        <v>12</v>
      </c>
      <c r="B17" s="5">
        <v>26370</v>
      </c>
      <c r="C17" s="5">
        <v>3209</v>
      </c>
      <c r="D17" s="5">
        <v>118170</v>
      </c>
      <c r="E17" s="5">
        <v>165729</v>
      </c>
      <c r="F17" s="5">
        <v>5599</v>
      </c>
      <c r="G17" s="5">
        <v>3454</v>
      </c>
      <c r="H17" s="5">
        <v>3187</v>
      </c>
      <c r="I17" s="5">
        <v>872</v>
      </c>
      <c r="J17" s="5">
        <v>5632</v>
      </c>
      <c r="K17" s="5">
        <f t="shared" si="0"/>
        <v>332222</v>
      </c>
      <c r="L17" s="13"/>
    </row>
    <row r="18" spans="1:12" ht="12.75">
      <c r="A18" s="4" t="s">
        <v>13</v>
      </c>
      <c r="B18" s="5">
        <v>624</v>
      </c>
      <c r="C18" s="5">
        <v>120</v>
      </c>
      <c r="D18" s="5">
        <v>3191</v>
      </c>
      <c r="E18" s="5">
        <v>10008</v>
      </c>
      <c r="F18" s="5">
        <v>340</v>
      </c>
      <c r="G18" s="5">
        <v>208</v>
      </c>
      <c r="H18" s="5">
        <v>41</v>
      </c>
      <c r="I18" s="5">
        <v>271</v>
      </c>
      <c r="J18" s="5"/>
      <c r="K18" s="5">
        <f t="shared" si="0"/>
        <v>14803</v>
      </c>
      <c r="L18" s="13"/>
    </row>
    <row r="19" spans="1:12" ht="12.75">
      <c r="A19" s="4" t="s">
        <v>14</v>
      </c>
      <c r="B19" s="5">
        <v>189</v>
      </c>
      <c r="C19" s="5">
        <v>283</v>
      </c>
      <c r="D19" s="5">
        <v>3401</v>
      </c>
      <c r="E19" s="5">
        <v>11648</v>
      </c>
      <c r="F19" s="5">
        <v>147</v>
      </c>
      <c r="G19" s="5">
        <v>75</v>
      </c>
      <c r="H19" s="5">
        <v>27</v>
      </c>
      <c r="I19" s="5">
        <v>17</v>
      </c>
      <c r="J19" s="5"/>
      <c r="K19" s="5">
        <f t="shared" si="0"/>
        <v>15787</v>
      </c>
      <c r="L19" s="13"/>
    </row>
    <row r="20" spans="1:12" ht="12.75">
      <c r="A20" s="4" t="s">
        <v>15</v>
      </c>
      <c r="B20" s="5">
        <v>2306</v>
      </c>
      <c r="C20" s="5">
        <v>1914</v>
      </c>
      <c r="D20" s="5">
        <v>20108</v>
      </c>
      <c r="E20" s="5">
        <v>37228</v>
      </c>
      <c r="F20" s="5">
        <v>1157</v>
      </c>
      <c r="G20" s="5">
        <v>469</v>
      </c>
      <c r="H20" s="5">
        <v>254</v>
      </c>
      <c r="I20" s="5">
        <v>148</v>
      </c>
      <c r="J20" s="5">
        <v>338</v>
      </c>
      <c r="K20" s="5">
        <f t="shared" si="0"/>
        <v>63922</v>
      </c>
      <c r="L20" s="13"/>
    </row>
    <row r="21" spans="1:12" ht="12.75">
      <c r="A21" s="4" t="s">
        <v>16</v>
      </c>
      <c r="B21" s="5">
        <v>1338</v>
      </c>
      <c r="C21" s="5">
        <v>483</v>
      </c>
      <c r="D21" s="5">
        <v>10806</v>
      </c>
      <c r="E21" s="5">
        <v>22282</v>
      </c>
      <c r="F21" s="5">
        <v>608</v>
      </c>
      <c r="G21" s="5">
        <v>307</v>
      </c>
      <c r="H21" s="5">
        <v>178</v>
      </c>
      <c r="I21" s="5">
        <v>90</v>
      </c>
      <c r="J21" s="5"/>
      <c r="K21" s="5">
        <f t="shared" si="0"/>
        <v>36092</v>
      </c>
      <c r="L21" s="13"/>
    </row>
    <row r="22" spans="1:12" ht="12.75">
      <c r="A22" s="4" t="s">
        <v>17</v>
      </c>
      <c r="B22" s="5">
        <v>631</v>
      </c>
      <c r="C22" s="5">
        <v>520</v>
      </c>
      <c r="D22" s="5">
        <v>14978</v>
      </c>
      <c r="E22" s="5">
        <v>18988</v>
      </c>
      <c r="F22" s="5">
        <v>1041</v>
      </c>
      <c r="G22" s="5">
        <v>949</v>
      </c>
      <c r="H22" s="5">
        <v>182</v>
      </c>
      <c r="I22" s="5">
        <v>122</v>
      </c>
      <c r="J22" s="5">
        <v>138</v>
      </c>
      <c r="K22" s="5">
        <f t="shared" si="0"/>
        <v>37549</v>
      </c>
      <c r="L22" s="13"/>
    </row>
    <row r="23" spans="1:12" ht="12.75">
      <c r="A23" s="4" t="s">
        <v>18</v>
      </c>
      <c r="B23" s="5">
        <v>361</v>
      </c>
      <c r="C23" s="5">
        <v>109</v>
      </c>
      <c r="D23" s="5">
        <v>1220</v>
      </c>
      <c r="E23" s="5">
        <v>3501</v>
      </c>
      <c r="F23" s="5">
        <v>202</v>
      </c>
      <c r="G23" s="5">
        <v>52</v>
      </c>
      <c r="H23" s="5">
        <v>7</v>
      </c>
      <c r="I23" s="5">
        <v>44</v>
      </c>
      <c r="J23" s="5"/>
      <c r="K23" s="5">
        <f t="shared" si="0"/>
        <v>5496</v>
      </c>
      <c r="L23" s="13"/>
    </row>
    <row r="24" spans="1:12" ht="12.75">
      <c r="A24" s="4" t="s">
        <v>19</v>
      </c>
      <c r="B24" s="5">
        <v>566</v>
      </c>
      <c r="C24" s="5">
        <v>436</v>
      </c>
      <c r="D24" s="5">
        <v>8117</v>
      </c>
      <c r="E24" s="5">
        <v>13098</v>
      </c>
      <c r="F24" s="5">
        <v>427</v>
      </c>
      <c r="G24" s="5">
        <v>310</v>
      </c>
      <c r="H24" s="5">
        <v>132</v>
      </c>
      <c r="I24" s="5">
        <v>51</v>
      </c>
      <c r="J24" s="5"/>
      <c r="K24" s="5">
        <f t="shared" si="0"/>
        <v>23137</v>
      </c>
      <c r="L24" s="13"/>
    </row>
    <row r="25" spans="1:12" ht="12.75">
      <c r="A25" s="4" t="s">
        <v>20</v>
      </c>
      <c r="B25" s="5">
        <v>879</v>
      </c>
      <c r="C25" s="5">
        <v>885</v>
      </c>
      <c r="D25" s="5">
        <v>7002</v>
      </c>
      <c r="E25" s="5">
        <v>19947</v>
      </c>
      <c r="F25" s="5">
        <v>942</v>
      </c>
      <c r="G25" s="5">
        <v>185</v>
      </c>
      <c r="H25" s="5">
        <v>120</v>
      </c>
      <c r="I25" s="5">
        <v>49</v>
      </c>
      <c r="J25" s="5">
        <v>1261</v>
      </c>
      <c r="K25" s="5">
        <f t="shared" si="0"/>
        <v>31270</v>
      </c>
      <c r="L25" s="13"/>
    </row>
    <row r="26" spans="1:12" ht="12.75">
      <c r="A26" s="4" t="s">
        <v>21</v>
      </c>
      <c r="B26" s="5">
        <v>500</v>
      </c>
      <c r="C26" s="5">
        <v>122</v>
      </c>
      <c r="D26" s="5">
        <v>1741</v>
      </c>
      <c r="E26" s="5">
        <v>5382</v>
      </c>
      <c r="F26" s="5">
        <v>86</v>
      </c>
      <c r="G26" s="5">
        <v>154</v>
      </c>
      <c r="H26" s="5">
        <v>87</v>
      </c>
      <c r="I26" s="5">
        <v>33</v>
      </c>
      <c r="J26" s="5"/>
      <c r="K26" s="5">
        <f t="shared" si="0"/>
        <v>8105</v>
      </c>
      <c r="L26" s="13"/>
    </row>
    <row r="27" spans="1:12" ht="12.75">
      <c r="A27" s="4" t="s">
        <v>22</v>
      </c>
      <c r="B27" s="5">
        <v>2264</v>
      </c>
      <c r="C27" s="5">
        <v>836</v>
      </c>
      <c r="D27" s="5">
        <v>14377</v>
      </c>
      <c r="E27" s="5">
        <v>25983</v>
      </c>
      <c r="F27" s="5">
        <v>1089</v>
      </c>
      <c r="G27" s="5">
        <v>477</v>
      </c>
      <c r="H27" s="5">
        <v>317</v>
      </c>
      <c r="I27" s="5">
        <v>79</v>
      </c>
      <c r="J27" s="5">
        <v>886</v>
      </c>
      <c r="K27" s="5">
        <f t="shared" si="0"/>
        <v>46308</v>
      </c>
      <c r="L27" s="13"/>
    </row>
    <row r="28" spans="1:12" ht="12.75">
      <c r="A28" s="4" t="s">
        <v>23</v>
      </c>
      <c r="B28" s="5">
        <v>1265</v>
      </c>
      <c r="C28" s="5">
        <v>1794</v>
      </c>
      <c r="D28" s="5">
        <v>13371</v>
      </c>
      <c r="E28" s="5">
        <v>30493</v>
      </c>
      <c r="F28" s="5">
        <v>1039</v>
      </c>
      <c r="G28" s="5">
        <v>614</v>
      </c>
      <c r="H28" s="5">
        <v>158</v>
      </c>
      <c r="I28" s="5">
        <v>69</v>
      </c>
      <c r="J28" s="5">
        <v>365</v>
      </c>
      <c r="K28" s="5">
        <f t="shared" si="0"/>
        <v>49168</v>
      </c>
      <c r="L28" s="13"/>
    </row>
    <row r="29" spans="1:12" ht="12.75">
      <c r="A29" s="4" t="s">
        <v>24</v>
      </c>
      <c r="B29" s="5">
        <v>383</v>
      </c>
      <c r="C29" s="5">
        <v>199</v>
      </c>
      <c r="D29" s="5">
        <v>5369</v>
      </c>
      <c r="E29" s="5">
        <v>7012</v>
      </c>
      <c r="F29" s="5">
        <v>153</v>
      </c>
      <c r="G29" s="5">
        <v>56</v>
      </c>
      <c r="H29" s="5">
        <v>51</v>
      </c>
      <c r="I29" s="5">
        <v>13</v>
      </c>
      <c r="J29" s="5"/>
      <c r="K29" s="5">
        <f t="shared" si="0"/>
        <v>13236</v>
      </c>
      <c r="L29" s="13"/>
    </row>
    <row r="30" spans="1:12" ht="12.75">
      <c r="A30" s="4" t="s">
        <v>25</v>
      </c>
      <c r="B30" s="5">
        <v>229</v>
      </c>
      <c r="C30" s="5">
        <v>96</v>
      </c>
      <c r="D30" s="5">
        <v>3475</v>
      </c>
      <c r="E30" s="5">
        <v>641</v>
      </c>
      <c r="F30" s="5">
        <v>325</v>
      </c>
      <c r="G30" s="5">
        <v>363</v>
      </c>
      <c r="H30" s="5">
        <v>81</v>
      </c>
      <c r="I30" s="5">
        <v>21</v>
      </c>
      <c r="J30" s="5"/>
      <c r="K30" s="5">
        <f t="shared" si="0"/>
        <v>5231</v>
      </c>
      <c r="L30" s="13"/>
    </row>
    <row r="31" spans="1:12" ht="12.75">
      <c r="A31" s="4" t="s">
        <v>26</v>
      </c>
      <c r="B31" s="5">
        <v>602</v>
      </c>
      <c r="C31" s="5">
        <v>1173</v>
      </c>
      <c r="D31" s="5">
        <v>6719</v>
      </c>
      <c r="E31" s="5">
        <v>16941</v>
      </c>
      <c r="F31" s="5">
        <v>1098</v>
      </c>
      <c r="G31" s="5">
        <v>351</v>
      </c>
      <c r="H31" s="5">
        <v>36</v>
      </c>
      <c r="I31" s="5">
        <v>230</v>
      </c>
      <c r="J31" s="5">
        <v>4</v>
      </c>
      <c r="K31" s="5">
        <f t="shared" si="0"/>
        <v>27154</v>
      </c>
      <c r="L31" s="13"/>
    </row>
    <row r="32" spans="1:12" ht="12.75">
      <c r="A32" s="4" t="s">
        <v>27</v>
      </c>
      <c r="B32" s="5">
        <v>436</v>
      </c>
      <c r="C32" s="5">
        <v>48</v>
      </c>
      <c r="D32" s="5">
        <v>3100</v>
      </c>
      <c r="E32" s="5">
        <v>7109</v>
      </c>
      <c r="F32" s="5">
        <v>506</v>
      </c>
      <c r="G32" s="5">
        <v>60</v>
      </c>
      <c r="H32" s="5">
        <v>63</v>
      </c>
      <c r="I32" s="5">
        <v>42</v>
      </c>
      <c r="J32" s="5"/>
      <c r="K32" s="5">
        <f t="shared" si="0"/>
        <v>11364</v>
      </c>
      <c r="L32" s="13"/>
    </row>
    <row r="33" spans="1:12" ht="12.75">
      <c r="A33" s="4" t="s">
        <v>28</v>
      </c>
      <c r="B33" s="5">
        <v>1118</v>
      </c>
      <c r="C33" s="5">
        <v>1086</v>
      </c>
      <c r="D33" s="5">
        <v>6678</v>
      </c>
      <c r="E33" s="5">
        <v>18224</v>
      </c>
      <c r="F33" s="5">
        <v>363</v>
      </c>
      <c r="G33" s="5">
        <v>203</v>
      </c>
      <c r="H33" s="5">
        <v>99</v>
      </c>
      <c r="I33" s="5">
        <v>52</v>
      </c>
      <c r="J33" s="5">
        <v>1589</v>
      </c>
      <c r="K33" s="5">
        <f t="shared" si="0"/>
        <v>29412</v>
      </c>
      <c r="L33" s="13"/>
    </row>
    <row r="34" spans="1:12" ht="12.75">
      <c r="A34" s="4" t="s">
        <v>29</v>
      </c>
      <c r="B34" s="5">
        <v>1504</v>
      </c>
      <c r="C34" s="5">
        <v>650</v>
      </c>
      <c r="D34" s="5">
        <v>4577</v>
      </c>
      <c r="E34" s="5">
        <v>6325</v>
      </c>
      <c r="F34" s="5">
        <v>738</v>
      </c>
      <c r="G34" s="5">
        <v>241</v>
      </c>
      <c r="H34" s="5">
        <v>151</v>
      </c>
      <c r="I34" s="5">
        <v>58</v>
      </c>
      <c r="J34" s="5"/>
      <c r="K34" s="5">
        <f t="shared" si="0"/>
        <v>14244</v>
      </c>
      <c r="L34" s="13"/>
    </row>
    <row r="35" spans="1:12" ht="12.75">
      <c r="A35" s="4" t="s">
        <v>30</v>
      </c>
      <c r="B35" s="5">
        <v>2011</v>
      </c>
      <c r="C35" s="5">
        <v>2938</v>
      </c>
      <c r="D35" s="5">
        <v>28995</v>
      </c>
      <c r="E35" s="5">
        <v>41136</v>
      </c>
      <c r="F35" s="5">
        <v>2516</v>
      </c>
      <c r="G35" s="5">
        <v>481</v>
      </c>
      <c r="H35" s="5">
        <v>613</v>
      </c>
      <c r="I35" s="5">
        <v>307</v>
      </c>
      <c r="J35" s="5"/>
      <c r="K35" s="5">
        <f t="shared" si="0"/>
        <v>78997</v>
      </c>
      <c r="L35" s="13"/>
    </row>
    <row r="36" spans="1:12" ht="12.75">
      <c r="A36" s="4" t="s">
        <v>31</v>
      </c>
      <c r="B36" s="5">
        <v>723</v>
      </c>
      <c r="C36" s="5">
        <v>670</v>
      </c>
      <c r="D36" s="5">
        <v>6700</v>
      </c>
      <c r="E36" s="5">
        <v>18785</v>
      </c>
      <c r="F36" s="5">
        <v>268</v>
      </c>
      <c r="G36" s="5">
        <v>173</v>
      </c>
      <c r="H36" s="5">
        <v>188</v>
      </c>
      <c r="I36" s="5">
        <v>52</v>
      </c>
      <c r="J36" s="5"/>
      <c r="K36" s="5">
        <f t="shared" si="0"/>
        <v>27559</v>
      </c>
      <c r="L36" s="13"/>
    </row>
    <row r="37" spans="1:12" ht="12.75">
      <c r="A37" s="34" t="s">
        <v>32</v>
      </c>
      <c r="B37" s="5">
        <v>322</v>
      </c>
      <c r="C37" s="5">
        <v>247</v>
      </c>
      <c r="D37" s="5">
        <v>6295</v>
      </c>
      <c r="E37" s="5">
        <v>14483</v>
      </c>
      <c r="F37" s="5">
        <v>171</v>
      </c>
      <c r="G37" s="5">
        <v>185</v>
      </c>
      <c r="H37" s="5">
        <v>171</v>
      </c>
      <c r="I37" s="5">
        <v>15</v>
      </c>
      <c r="J37" s="5">
        <v>184</v>
      </c>
      <c r="K37" s="5">
        <f t="shared" si="0"/>
        <v>22073</v>
      </c>
      <c r="L37" s="13"/>
    </row>
    <row r="38" spans="1:12" ht="12.75">
      <c r="A38" s="34" t="s">
        <v>33</v>
      </c>
      <c r="B38" s="5">
        <v>399</v>
      </c>
      <c r="C38" s="5">
        <v>744</v>
      </c>
      <c r="D38" s="5">
        <v>3559</v>
      </c>
      <c r="E38" s="5">
        <v>8541</v>
      </c>
      <c r="F38" s="5">
        <v>396</v>
      </c>
      <c r="G38" s="5">
        <v>141</v>
      </c>
      <c r="H38" s="5">
        <v>68</v>
      </c>
      <c r="I38" s="5">
        <v>11</v>
      </c>
      <c r="J38" s="5">
        <v>428</v>
      </c>
      <c r="K38" s="5">
        <f t="shared" si="0"/>
        <v>14287</v>
      </c>
      <c r="L38" s="13"/>
    </row>
    <row r="39" spans="1:12" ht="12.75">
      <c r="A39" s="4" t="s">
        <v>34</v>
      </c>
      <c r="B39" s="5">
        <v>17123</v>
      </c>
      <c r="C39" s="5">
        <v>7759</v>
      </c>
      <c r="D39" s="5">
        <v>164149</v>
      </c>
      <c r="E39" s="5">
        <v>197520</v>
      </c>
      <c r="F39" s="5">
        <v>8495</v>
      </c>
      <c r="G39" s="5">
        <v>5616</v>
      </c>
      <c r="H39" s="5">
        <v>1169</v>
      </c>
      <c r="I39" s="5">
        <v>1347</v>
      </c>
      <c r="J39" s="5">
        <v>3982</v>
      </c>
      <c r="K39" s="5">
        <f t="shared" si="0"/>
        <v>407160</v>
      </c>
      <c r="L39" s="13"/>
    </row>
    <row r="40" spans="1:12" ht="12.75">
      <c r="A40" s="4" t="s">
        <v>35</v>
      </c>
      <c r="B40" s="5">
        <v>3197</v>
      </c>
      <c r="C40" s="5">
        <v>2296</v>
      </c>
      <c r="D40" s="5">
        <v>35916</v>
      </c>
      <c r="E40" s="5">
        <v>46681</v>
      </c>
      <c r="F40" s="5">
        <v>1410</v>
      </c>
      <c r="G40" s="5">
        <v>583</v>
      </c>
      <c r="H40" s="5">
        <v>262</v>
      </c>
      <c r="I40" s="5">
        <v>807</v>
      </c>
      <c r="J40" s="5">
        <v>2263</v>
      </c>
      <c r="K40" s="5">
        <f aca="true" t="shared" si="1" ref="K40:K60">SUM(B40:J40)</f>
        <v>93415</v>
      </c>
      <c r="L40" s="13"/>
    </row>
    <row r="41" spans="1:12" ht="12.75">
      <c r="A41" s="4" t="s">
        <v>36</v>
      </c>
      <c r="B41" s="5">
        <v>523</v>
      </c>
      <c r="C41" s="5">
        <v>204</v>
      </c>
      <c r="D41" s="5">
        <v>606</v>
      </c>
      <c r="E41" s="5">
        <v>2165</v>
      </c>
      <c r="F41" s="5">
        <v>395</v>
      </c>
      <c r="G41" s="5">
        <v>18</v>
      </c>
      <c r="H41" s="5">
        <v>31</v>
      </c>
      <c r="I41" s="5">
        <v>11</v>
      </c>
      <c r="J41" s="5"/>
      <c r="K41" s="5">
        <f t="shared" si="1"/>
        <v>3953</v>
      </c>
      <c r="L41" s="13"/>
    </row>
    <row r="42" spans="1:12" ht="12.75">
      <c r="A42" s="4" t="s">
        <v>37</v>
      </c>
      <c r="B42" s="5">
        <v>2754</v>
      </c>
      <c r="C42" s="5">
        <v>2266</v>
      </c>
      <c r="D42" s="5">
        <v>40267</v>
      </c>
      <c r="E42" s="5">
        <v>36340</v>
      </c>
      <c r="F42" s="5">
        <v>2268</v>
      </c>
      <c r="G42" s="5">
        <v>729</v>
      </c>
      <c r="H42" s="5">
        <v>401</v>
      </c>
      <c r="I42" s="5">
        <v>232</v>
      </c>
      <c r="J42" s="5"/>
      <c r="K42" s="5">
        <f t="shared" si="1"/>
        <v>85257</v>
      </c>
      <c r="L42" s="13"/>
    </row>
    <row r="43" spans="1:12" ht="12.75">
      <c r="A43" s="4" t="s">
        <v>38</v>
      </c>
      <c r="B43" s="5">
        <v>461</v>
      </c>
      <c r="C43" s="5">
        <v>713</v>
      </c>
      <c r="D43" s="5">
        <v>4277</v>
      </c>
      <c r="E43" s="5">
        <v>9717</v>
      </c>
      <c r="F43" s="5">
        <v>1618</v>
      </c>
      <c r="G43" s="5">
        <v>619</v>
      </c>
      <c r="H43" s="5">
        <v>270</v>
      </c>
      <c r="I43" s="5">
        <v>27</v>
      </c>
      <c r="J43" s="5"/>
      <c r="K43" s="5">
        <f t="shared" si="1"/>
        <v>17702</v>
      </c>
      <c r="L43" s="13"/>
    </row>
    <row r="44" spans="1:12" ht="12.75">
      <c r="A44" s="4" t="s">
        <v>39</v>
      </c>
      <c r="B44" s="5">
        <v>294</v>
      </c>
      <c r="C44" s="5">
        <v>363</v>
      </c>
      <c r="D44" s="5">
        <v>2897</v>
      </c>
      <c r="E44" s="5">
        <v>8322</v>
      </c>
      <c r="F44" s="5">
        <v>146</v>
      </c>
      <c r="G44" s="5">
        <v>43</v>
      </c>
      <c r="H44" s="5">
        <v>15</v>
      </c>
      <c r="I44" s="5">
        <v>11</v>
      </c>
      <c r="J44" s="5">
        <v>302</v>
      </c>
      <c r="K44" s="5">
        <f t="shared" si="1"/>
        <v>12393</v>
      </c>
      <c r="L44" s="13"/>
    </row>
    <row r="45" spans="1:12" ht="12.75">
      <c r="A45" s="4" t="s">
        <v>40</v>
      </c>
      <c r="B45" s="5">
        <v>495</v>
      </c>
      <c r="C45" s="5">
        <v>539</v>
      </c>
      <c r="D45" s="5">
        <v>1956</v>
      </c>
      <c r="E45" s="5">
        <v>5181</v>
      </c>
      <c r="F45" s="5">
        <v>312</v>
      </c>
      <c r="G45" s="5">
        <v>24</v>
      </c>
      <c r="H45" s="5">
        <v>78</v>
      </c>
      <c r="I45" s="5">
        <v>5</v>
      </c>
      <c r="J45" s="5"/>
      <c r="K45" s="5">
        <f t="shared" si="1"/>
        <v>8590</v>
      </c>
      <c r="L45" s="13"/>
    </row>
    <row r="46" spans="1:12" ht="12.75">
      <c r="A46" s="4" t="s">
        <v>41</v>
      </c>
      <c r="B46" s="5">
        <v>1476</v>
      </c>
      <c r="C46" s="5">
        <v>1402</v>
      </c>
      <c r="D46" s="5">
        <v>16348</v>
      </c>
      <c r="E46" s="5">
        <v>38666</v>
      </c>
      <c r="F46" s="5">
        <v>1297</v>
      </c>
      <c r="G46" s="5">
        <v>317</v>
      </c>
      <c r="H46" s="5">
        <v>384</v>
      </c>
      <c r="I46" s="5">
        <v>244</v>
      </c>
      <c r="J46" s="5">
        <v>3031</v>
      </c>
      <c r="K46" s="5">
        <f t="shared" si="1"/>
        <v>63165</v>
      </c>
      <c r="L46" s="13"/>
    </row>
    <row r="47" spans="1:12" ht="12.75">
      <c r="A47" s="4" t="s">
        <v>42</v>
      </c>
      <c r="B47" s="5">
        <v>891</v>
      </c>
      <c r="C47" s="5">
        <v>685</v>
      </c>
      <c r="D47" s="5">
        <v>3772</v>
      </c>
      <c r="E47" s="5">
        <v>8730</v>
      </c>
      <c r="F47" s="5">
        <v>305</v>
      </c>
      <c r="G47" s="5">
        <v>115</v>
      </c>
      <c r="H47" s="5">
        <v>135</v>
      </c>
      <c r="I47" s="5">
        <v>15</v>
      </c>
      <c r="J47" s="5"/>
      <c r="K47" s="5">
        <f t="shared" si="1"/>
        <v>14648</v>
      </c>
      <c r="L47" s="13"/>
    </row>
    <row r="48" spans="1:12" ht="12.75">
      <c r="A48" s="4" t="s">
        <v>43</v>
      </c>
      <c r="B48" s="5">
        <v>1735</v>
      </c>
      <c r="C48" s="5">
        <v>2531</v>
      </c>
      <c r="D48" s="5">
        <v>18344</v>
      </c>
      <c r="E48" s="5">
        <v>23882</v>
      </c>
      <c r="F48" s="5">
        <v>1855</v>
      </c>
      <c r="G48" s="5">
        <v>457</v>
      </c>
      <c r="H48" s="5">
        <v>560</v>
      </c>
      <c r="I48" s="5">
        <v>166</v>
      </c>
      <c r="J48" s="5"/>
      <c r="K48" s="5">
        <f t="shared" si="1"/>
        <v>49530</v>
      </c>
      <c r="L48" s="13"/>
    </row>
    <row r="49" spans="1:12" ht="12.75">
      <c r="A49" s="4" t="s">
        <v>44</v>
      </c>
      <c r="B49" s="5">
        <v>219</v>
      </c>
      <c r="C49" s="5">
        <v>48</v>
      </c>
      <c r="D49" s="5">
        <v>1497</v>
      </c>
      <c r="E49" s="5">
        <v>4459</v>
      </c>
      <c r="F49" s="5">
        <v>38</v>
      </c>
      <c r="G49" s="5">
        <v>37</v>
      </c>
      <c r="H49" s="5">
        <v>9</v>
      </c>
      <c r="I49" s="5">
        <v>4</v>
      </c>
      <c r="J49" s="5"/>
      <c r="K49" s="5">
        <f t="shared" si="1"/>
        <v>6311</v>
      </c>
      <c r="L49" s="13"/>
    </row>
    <row r="50" spans="1:12" ht="12.75">
      <c r="A50" s="4" t="s">
        <v>45</v>
      </c>
      <c r="B50" s="5">
        <v>3757</v>
      </c>
      <c r="C50" s="5">
        <v>4144</v>
      </c>
      <c r="D50" s="5">
        <v>31876</v>
      </c>
      <c r="E50" s="5">
        <v>42154</v>
      </c>
      <c r="F50" s="5">
        <v>2836</v>
      </c>
      <c r="G50" s="5">
        <v>1286</v>
      </c>
      <c r="H50" s="5">
        <v>500</v>
      </c>
      <c r="I50" s="5">
        <v>368</v>
      </c>
      <c r="J50" s="5">
        <v>2027</v>
      </c>
      <c r="K50" s="5">
        <f t="shared" si="1"/>
        <v>88948</v>
      </c>
      <c r="L50" s="13"/>
    </row>
    <row r="51" spans="1:12" ht="12.75">
      <c r="A51" s="4" t="s">
        <v>46</v>
      </c>
      <c r="B51" s="5">
        <v>231</v>
      </c>
      <c r="C51" s="5">
        <v>190</v>
      </c>
      <c r="D51" s="5">
        <v>719</v>
      </c>
      <c r="E51" s="5">
        <v>1880</v>
      </c>
      <c r="F51" s="5">
        <v>105</v>
      </c>
      <c r="G51" s="5">
        <v>22</v>
      </c>
      <c r="H51" s="5">
        <v>43</v>
      </c>
      <c r="I51" s="5">
        <v>9</v>
      </c>
      <c r="J51" s="5"/>
      <c r="K51" s="5">
        <f t="shared" si="1"/>
        <v>3199</v>
      </c>
      <c r="L51" s="13"/>
    </row>
    <row r="52" spans="1:12" ht="12.75">
      <c r="A52" s="4" t="s">
        <v>47</v>
      </c>
      <c r="B52" s="5">
        <v>3133</v>
      </c>
      <c r="C52" s="5">
        <v>426</v>
      </c>
      <c r="D52" s="5">
        <v>16950</v>
      </c>
      <c r="E52" s="5">
        <v>28914</v>
      </c>
      <c r="F52" s="5">
        <v>1219</v>
      </c>
      <c r="G52" s="5">
        <v>590</v>
      </c>
      <c r="H52" s="5">
        <v>223</v>
      </c>
      <c r="I52" s="5">
        <v>53</v>
      </c>
      <c r="J52" s="5">
        <v>315</v>
      </c>
      <c r="K52" s="5">
        <f t="shared" si="1"/>
        <v>51823</v>
      </c>
      <c r="L52" s="13"/>
    </row>
    <row r="53" spans="1:12" ht="12.75">
      <c r="A53" s="4" t="s">
        <v>48</v>
      </c>
      <c r="B53" s="5">
        <v>298</v>
      </c>
      <c r="C53" s="5">
        <v>328</v>
      </c>
      <c r="D53" s="5">
        <v>935</v>
      </c>
      <c r="E53" s="5">
        <v>2231</v>
      </c>
      <c r="F53" s="5">
        <v>163</v>
      </c>
      <c r="G53" s="5">
        <v>20</v>
      </c>
      <c r="H53" s="5">
        <v>62</v>
      </c>
      <c r="I53" s="5">
        <v>6</v>
      </c>
      <c r="J53" s="5"/>
      <c r="K53" s="5">
        <f t="shared" si="1"/>
        <v>4043</v>
      </c>
      <c r="L53" s="13"/>
    </row>
    <row r="54" spans="1:12" ht="12.75">
      <c r="A54" s="4" t="s">
        <v>49</v>
      </c>
      <c r="B54" s="5">
        <v>1030</v>
      </c>
      <c r="C54" s="5">
        <v>943</v>
      </c>
      <c r="D54" s="5">
        <v>9862</v>
      </c>
      <c r="E54" s="5">
        <v>17012</v>
      </c>
      <c r="F54" s="5">
        <v>555</v>
      </c>
      <c r="G54" s="5">
        <v>368</v>
      </c>
      <c r="H54" s="5">
        <v>94</v>
      </c>
      <c r="I54" s="5">
        <v>95</v>
      </c>
      <c r="J54" s="5"/>
      <c r="K54" s="5">
        <f t="shared" si="1"/>
        <v>29959</v>
      </c>
      <c r="L54" s="13"/>
    </row>
    <row r="55" spans="1:12" ht="12.75">
      <c r="A55" s="4" t="s">
        <v>50</v>
      </c>
      <c r="B55" s="5">
        <v>8761</v>
      </c>
      <c r="C55" s="5">
        <v>2592</v>
      </c>
      <c r="D55" s="5">
        <v>58595</v>
      </c>
      <c r="E55" s="5">
        <v>88817</v>
      </c>
      <c r="F55" s="5">
        <v>3988</v>
      </c>
      <c r="G55" s="5">
        <v>3938</v>
      </c>
      <c r="H55" s="5">
        <v>777</v>
      </c>
      <c r="I55" s="5">
        <v>689</v>
      </c>
      <c r="J55" s="5">
        <v>467</v>
      </c>
      <c r="K55" s="5">
        <f t="shared" si="1"/>
        <v>168624</v>
      </c>
      <c r="L55" s="13"/>
    </row>
    <row r="56" spans="1:12" ht="12.75">
      <c r="A56" s="4" t="s">
        <v>51</v>
      </c>
      <c r="B56" s="5">
        <v>1251</v>
      </c>
      <c r="C56" s="5">
        <v>1853</v>
      </c>
      <c r="D56" s="5">
        <v>7758</v>
      </c>
      <c r="E56" s="5">
        <v>17966</v>
      </c>
      <c r="F56" s="5">
        <v>514</v>
      </c>
      <c r="G56" s="5">
        <v>137</v>
      </c>
      <c r="H56" s="5">
        <v>268</v>
      </c>
      <c r="I56" s="5">
        <v>59</v>
      </c>
      <c r="J56" s="5"/>
      <c r="K56" s="5">
        <f t="shared" si="1"/>
        <v>29806</v>
      </c>
      <c r="L56" s="13"/>
    </row>
    <row r="57" spans="1:12" ht="12.75">
      <c r="A57" s="4" t="s">
        <v>52</v>
      </c>
      <c r="B57" s="5">
        <v>696</v>
      </c>
      <c r="C57" s="5">
        <v>172</v>
      </c>
      <c r="D57" s="5">
        <v>8396</v>
      </c>
      <c r="E57" s="5">
        <v>2356</v>
      </c>
      <c r="F57" s="5">
        <v>491</v>
      </c>
      <c r="G57" s="5">
        <v>798</v>
      </c>
      <c r="H57" s="5">
        <v>118</v>
      </c>
      <c r="I57" s="5">
        <v>163</v>
      </c>
      <c r="J57" s="5"/>
      <c r="K57" s="5">
        <f t="shared" si="1"/>
        <v>13190</v>
      </c>
      <c r="L57" s="13"/>
    </row>
    <row r="58" spans="1:12" ht="12.75">
      <c r="A58" s="4" t="s">
        <v>53</v>
      </c>
      <c r="B58" s="5">
        <v>61</v>
      </c>
      <c r="C58" s="5">
        <v>479</v>
      </c>
      <c r="D58" s="5">
        <v>2043</v>
      </c>
      <c r="E58" s="5">
        <v>5101</v>
      </c>
      <c r="F58" s="5">
        <v>69</v>
      </c>
      <c r="G58" s="5">
        <v>33</v>
      </c>
      <c r="H58" s="5">
        <v>29</v>
      </c>
      <c r="I58" s="5">
        <v>17</v>
      </c>
      <c r="J58" s="5"/>
      <c r="K58" s="5">
        <f t="shared" si="1"/>
        <v>7832</v>
      </c>
      <c r="L58" s="13"/>
    </row>
    <row r="59" spans="1:12" ht="12.75">
      <c r="A59" s="4" t="s">
        <v>54</v>
      </c>
      <c r="B59" s="5">
        <v>2704</v>
      </c>
      <c r="C59" s="5">
        <v>1656</v>
      </c>
      <c r="D59" s="5">
        <v>16299</v>
      </c>
      <c r="E59" s="5">
        <v>31455</v>
      </c>
      <c r="F59" s="5">
        <v>972</v>
      </c>
      <c r="G59" s="5">
        <v>538</v>
      </c>
      <c r="H59" s="5">
        <v>431</v>
      </c>
      <c r="I59" s="5">
        <v>77</v>
      </c>
      <c r="J59" s="5"/>
      <c r="K59" s="5">
        <f t="shared" si="1"/>
        <v>54132</v>
      </c>
      <c r="L59" s="13"/>
    </row>
    <row r="60" spans="1:12" ht="13.5" thickBot="1">
      <c r="A60" s="21" t="s">
        <v>95</v>
      </c>
      <c r="B60" s="22">
        <v>75424</v>
      </c>
      <c r="C60" s="22">
        <v>3</v>
      </c>
      <c r="D60" s="5">
        <v>849</v>
      </c>
      <c r="E60" s="5">
        <v>23</v>
      </c>
      <c r="F60" s="5"/>
      <c r="G60" s="5">
        <v>3</v>
      </c>
      <c r="H60" s="5">
        <v>0</v>
      </c>
      <c r="I60" s="5"/>
      <c r="J60" s="5">
        <v>268</v>
      </c>
      <c r="K60" s="5">
        <f t="shared" si="1"/>
        <v>76570</v>
      </c>
      <c r="L60" s="13"/>
    </row>
    <row r="61" spans="1:11" ht="13.5" thickBot="1">
      <c r="A61" s="27" t="s">
        <v>78</v>
      </c>
      <c r="B61" s="28">
        <f>SUM(B8:B60)</f>
        <v>186535</v>
      </c>
      <c r="C61" s="28">
        <f>SUM(C8:C60)</f>
        <v>61680</v>
      </c>
      <c r="D61" s="28">
        <f aca="true" t="shared" si="2" ref="D61:K61">SUM(D8:D60)</f>
        <v>877093</v>
      </c>
      <c r="E61" s="28">
        <f t="shared" si="2"/>
        <v>1344366</v>
      </c>
      <c r="F61" s="28">
        <f t="shared" si="2"/>
        <v>56303</v>
      </c>
      <c r="G61" s="28">
        <f t="shared" si="2"/>
        <v>30485</v>
      </c>
      <c r="H61" s="28">
        <f t="shared" si="2"/>
        <v>14500</v>
      </c>
      <c r="I61" s="28">
        <f t="shared" si="2"/>
        <v>8675</v>
      </c>
      <c r="J61" s="28">
        <f t="shared" si="2"/>
        <v>30137</v>
      </c>
      <c r="K61" s="28">
        <f t="shared" si="2"/>
        <v>2609774</v>
      </c>
    </row>
  </sheetData>
  <sheetProtection/>
  <hyperlinks>
    <hyperlink ref="K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0" customWidth="1"/>
  </cols>
  <sheetData>
    <row r="1" ht="13.5" thickBot="1"/>
    <row r="2" spans="1:4" ht="16.5" thickBot="1">
      <c r="A2" s="19" t="s">
        <v>90</v>
      </c>
      <c r="D2" s="69" t="s">
        <v>91</v>
      </c>
    </row>
    <row r="5" spans="1:4" ht="13.5" thickBot="1">
      <c r="A5" s="18" t="s">
        <v>121</v>
      </c>
      <c r="B5" s="50">
        <v>2012</v>
      </c>
      <c r="C5" s="50">
        <v>2011</v>
      </c>
      <c r="D5" s="50" t="s">
        <v>145</v>
      </c>
    </row>
    <row r="6" spans="1:4" ht="12.75">
      <c r="A6" s="16" t="s">
        <v>80</v>
      </c>
      <c r="B6" s="17">
        <f>+DGT!E61</f>
        <v>4137156</v>
      </c>
      <c r="C6" s="17">
        <v>3302868</v>
      </c>
      <c r="D6" s="53">
        <f>+(B6-C6)/C6</f>
        <v>0.25259501742122303</v>
      </c>
    </row>
    <row r="7" spans="1:4" ht="12.75">
      <c r="A7" t="s">
        <v>76</v>
      </c>
      <c r="B7" s="13">
        <f>+CORPME!B59</f>
        <v>21884</v>
      </c>
      <c r="C7" s="13">
        <v>2692</v>
      </c>
      <c r="D7" s="51">
        <f aca="true" t="shared" si="0" ref="D7:D18">+(B7-C7)/C7</f>
        <v>7.129271916790491</v>
      </c>
    </row>
    <row r="8" spans="1:4" ht="12.75">
      <c r="A8" t="s">
        <v>83</v>
      </c>
      <c r="B8" s="13">
        <f>+Policia!B61</f>
        <v>1937636</v>
      </c>
      <c r="C8" s="13">
        <v>1001161</v>
      </c>
      <c r="D8" s="51">
        <f t="shared" si="0"/>
        <v>0.9353890133554943</v>
      </c>
    </row>
    <row r="9" spans="1:4" ht="12.75">
      <c r="A9" t="s">
        <v>61</v>
      </c>
      <c r="B9" s="13">
        <f>+AEAT!R61</f>
        <v>5662471</v>
      </c>
      <c r="C9" s="13">
        <v>6977563</v>
      </c>
      <c r="D9" s="51">
        <f>+(B9-C9)/C9</f>
        <v>-0.1884744000161661</v>
      </c>
    </row>
    <row r="10" spans="1:2" ht="12.75">
      <c r="A10" s="62" t="s">
        <v>149</v>
      </c>
      <c r="B10" s="13">
        <v>1468774</v>
      </c>
    </row>
    <row r="11" spans="1:4" ht="12.75">
      <c r="A11" t="s">
        <v>57</v>
      </c>
      <c r="B11" s="13">
        <f>+catastro!E61</f>
        <v>528506</v>
      </c>
      <c r="C11" s="13">
        <v>442803</v>
      </c>
      <c r="D11" s="51">
        <f t="shared" si="0"/>
        <v>0.19354656585434155</v>
      </c>
    </row>
    <row r="12" spans="1:4" ht="12.75">
      <c r="A12" s="32" t="s">
        <v>127</v>
      </c>
      <c r="B12" s="13">
        <f>+SEPE!B61</f>
        <v>1976796</v>
      </c>
      <c r="C12" s="13">
        <v>1513219</v>
      </c>
      <c r="D12" s="51">
        <f t="shared" si="0"/>
        <v>0.30635155915964574</v>
      </c>
    </row>
    <row r="13" spans="1:4" ht="12.75">
      <c r="A13" t="s">
        <v>85</v>
      </c>
      <c r="B13" s="13">
        <f>+'INE Padron'!B62</f>
        <v>1909993</v>
      </c>
      <c r="C13" s="13">
        <v>1605102</v>
      </c>
      <c r="D13" s="51">
        <f t="shared" si="0"/>
        <v>0.18995116821236283</v>
      </c>
    </row>
    <row r="14" spans="1:4" ht="12.75">
      <c r="A14" t="s">
        <v>119</v>
      </c>
      <c r="B14" s="13">
        <f>+FOGASA!E62</f>
        <v>126056</v>
      </c>
      <c r="C14" s="13">
        <v>56843</v>
      </c>
      <c r="D14" s="51">
        <f t="shared" si="0"/>
        <v>1.2176169449184595</v>
      </c>
    </row>
    <row r="15" spans="1:4" ht="12.75">
      <c r="A15" t="s">
        <v>120</v>
      </c>
      <c r="B15" s="13">
        <f>+'Licencias y permisos'!B54</f>
        <v>12932</v>
      </c>
      <c r="C15" s="13">
        <v>8480</v>
      </c>
      <c r="D15" s="51">
        <f t="shared" si="0"/>
        <v>0.525</v>
      </c>
    </row>
    <row r="16" spans="1:4" ht="12.75">
      <c r="A16" s="32" t="s">
        <v>142</v>
      </c>
      <c r="B16" s="13">
        <f>+Embargos!G60</f>
        <v>258129</v>
      </c>
      <c r="D16" s="51"/>
    </row>
    <row r="17" spans="1:4" ht="13.5" thickBot="1">
      <c r="A17" s="32" t="s">
        <v>135</v>
      </c>
      <c r="B17" s="13">
        <f>+Exhortos!F29</f>
        <v>21303</v>
      </c>
      <c r="D17" s="51"/>
    </row>
    <row r="18" spans="1:4" ht="13.5" thickBot="1">
      <c r="A18" s="14" t="s">
        <v>78</v>
      </c>
      <c r="B18" s="15">
        <f>SUM(B6:B17)</f>
        <v>18061636</v>
      </c>
      <c r="C18" s="15">
        <f>SUM(C6:C17)</f>
        <v>14910731</v>
      </c>
      <c r="D18" s="52">
        <f t="shared" si="0"/>
        <v>0.21131794276216237</v>
      </c>
    </row>
    <row r="19" ht="12.75">
      <c r="B19" s="13"/>
    </row>
    <row r="21" spans="1:4" ht="13.5" thickBot="1">
      <c r="A21" s="18" t="s">
        <v>122</v>
      </c>
      <c r="B21" s="50">
        <v>2012</v>
      </c>
      <c r="C21" s="50">
        <v>2011</v>
      </c>
      <c r="D21" s="50" t="s">
        <v>145</v>
      </c>
    </row>
    <row r="22" spans="1:4" ht="12.75">
      <c r="A22" s="16" t="s">
        <v>84</v>
      </c>
      <c r="B22" s="17">
        <f>+'consulta integral'!E61</f>
        <v>2359038</v>
      </c>
      <c r="C22" s="17">
        <v>1753183</v>
      </c>
      <c r="D22" s="53">
        <f>+(B22-C22)/C22</f>
        <v>0.34557430684646157</v>
      </c>
    </row>
    <row r="23" spans="1:4" ht="12.75">
      <c r="A23" s="29" t="s">
        <v>82</v>
      </c>
      <c r="B23" s="13">
        <f>+'I Penitenciarias'!D61</f>
        <v>16677</v>
      </c>
      <c r="C23" s="13">
        <v>10219</v>
      </c>
      <c r="D23" s="51">
        <f>+(B23-C23)/C23</f>
        <v>0.6319600743712692</v>
      </c>
    </row>
    <row r="24" spans="1:4" ht="13.5" thickBot="1">
      <c r="A24" s="29" t="s">
        <v>123</v>
      </c>
      <c r="B24" s="13">
        <v>3123970</v>
      </c>
      <c r="C24" s="13">
        <v>190009</v>
      </c>
      <c r="D24" s="51">
        <f>+(B24-C24)/C24</f>
        <v>15.441168576225337</v>
      </c>
    </row>
    <row r="25" spans="1:4" ht="13.5" thickBot="1">
      <c r="A25" s="14" t="s">
        <v>78</v>
      </c>
      <c r="B25" s="15">
        <f>SUM(B22:B24)</f>
        <v>5499685</v>
      </c>
      <c r="C25" s="15">
        <f>SUM(C22:C24)</f>
        <v>1953411</v>
      </c>
      <c r="D25" s="52">
        <f>+(B25-C25)/C25</f>
        <v>1.8154264514738578</v>
      </c>
    </row>
  </sheetData>
  <sheetProtection/>
  <hyperlinks>
    <hyperlink ref="D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E2" sqref="E2"/>
    </sheetView>
  </sheetViews>
  <sheetFormatPr defaultColWidth="31.28125" defaultRowHeight="12.75"/>
  <cols>
    <col min="1" max="1" width="35.00390625" style="0" customWidth="1"/>
    <col min="2" max="2" width="15.28125" style="0" customWidth="1"/>
    <col min="3" max="3" width="34.8515625" style="0" customWidth="1"/>
    <col min="4" max="4" width="18.57421875" style="0" customWidth="1"/>
    <col min="5" max="5" width="15.421875" style="0" customWidth="1"/>
  </cols>
  <sheetData>
    <row r="1" ht="16.5" thickBot="1">
      <c r="B1" s="20"/>
    </row>
    <row r="2" spans="1:5" ht="21" thickBot="1">
      <c r="A2" s="3" t="s">
        <v>80</v>
      </c>
      <c r="E2" s="69" t="s">
        <v>91</v>
      </c>
    </row>
    <row r="3" ht="12.75">
      <c r="A3" s="32" t="s">
        <v>137</v>
      </c>
    </row>
    <row r="5" ht="15">
      <c r="A5" s="23" t="s">
        <v>96</v>
      </c>
    </row>
    <row r="6" ht="15.75" thickBot="1">
      <c r="A6" s="23"/>
    </row>
    <row r="7" spans="1:5" ht="24.75" customHeight="1" thickBot="1">
      <c r="A7" s="24" t="s">
        <v>0</v>
      </c>
      <c r="B7" s="24" t="s">
        <v>92</v>
      </c>
      <c r="C7" s="24" t="s">
        <v>94</v>
      </c>
      <c r="D7" s="24" t="s">
        <v>93</v>
      </c>
      <c r="E7" s="24" t="s">
        <v>78</v>
      </c>
    </row>
    <row r="8" spans="1:8" ht="12.75">
      <c r="A8" s="4" t="s">
        <v>2</v>
      </c>
      <c r="B8" s="57">
        <v>55979</v>
      </c>
      <c r="C8" s="58">
        <v>1</v>
      </c>
      <c r="D8" s="58">
        <v>46036</v>
      </c>
      <c r="E8" s="2">
        <f>SUM(B8:D8)</f>
        <v>102016</v>
      </c>
      <c r="F8" s="58"/>
      <c r="G8" s="58"/>
      <c r="H8" s="59"/>
    </row>
    <row r="9" spans="1:8" ht="12.75">
      <c r="A9" s="1" t="s">
        <v>4</v>
      </c>
      <c r="B9" s="57">
        <v>13042</v>
      </c>
      <c r="C9" s="58"/>
      <c r="D9" s="58">
        <v>11213</v>
      </c>
      <c r="E9" s="2">
        <f aca="true" t="shared" si="0" ref="E9:E59">SUM(B9:D9)</f>
        <v>24255</v>
      </c>
      <c r="F9" s="58"/>
      <c r="G9" s="58"/>
      <c r="H9" s="59"/>
    </row>
    <row r="10" spans="1:8" ht="12.75">
      <c r="A10" s="1" t="s">
        <v>5</v>
      </c>
      <c r="B10" s="57">
        <v>16715</v>
      </c>
      <c r="C10" s="58">
        <v>2</v>
      </c>
      <c r="D10" s="58">
        <v>18011</v>
      </c>
      <c r="E10" s="2">
        <f t="shared" si="0"/>
        <v>34728</v>
      </c>
      <c r="F10" s="58"/>
      <c r="G10" s="58"/>
      <c r="H10" s="59"/>
    </row>
    <row r="11" spans="1:8" ht="12.75">
      <c r="A11" s="1" t="s">
        <v>6</v>
      </c>
      <c r="B11" s="57">
        <v>106751</v>
      </c>
      <c r="C11" s="58">
        <v>14</v>
      </c>
      <c r="D11" s="58">
        <v>65292</v>
      </c>
      <c r="E11" s="2">
        <f t="shared" si="0"/>
        <v>172057</v>
      </c>
      <c r="F11" s="58"/>
      <c r="G11" s="58"/>
      <c r="H11" s="59"/>
    </row>
    <row r="12" spans="1:8" ht="12.75">
      <c r="A12" s="1" t="s">
        <v>7</v>
      </c>
      <c r="B12" s="57">
        <v>32266</v>
      </c>
      <c r="C12" s="58">
        <v>11</v>
      </c>
      <c r="D12" s="58">
        <v>25314</v>
      </c>
      <c r="E12" s="2">
        <f t="shared" si="0"/>
        <v>57591</v>
      </c>
      <c r="F12" s="58"/>
      <c r="G12" s="58"/>
      <c r="H12" s="59"/>
    </row>
    <row r="13" spans="1:8" ht="12.75">
      <c r="A13" s="1" t="s">
        <v>8</v>
      </c>
      <c r="B13" s="57">
        <v>54224</v>
      </c>
      <c r="C13" s="58">
        <v>2</v>
      </c>
      <c r="D13" s="58">
        <v>40417</v>
      </c>
      <c r="E13" s="2">
        <f t="shared" si="0"/>
        <v>94643</v>
      </c>
      <c r="F13" s="58"/>
      <c r="G13" s="58"/>
      <c r="H13" s="59"/>
    </row>
    <row r="14" spans="1:8" ht="12.75">
      <c r="A14" s="1" t="s">
        <v>9</v>
      </c>
      <c r="B14" s="57">
        <v>4412</v>
      </c>
      <c r="C14" s="58"/>
      <c r="D14" s="58">
        <v>4690</v>
      </c>
      <c r="E14" s="2">
        <f t="shared" si="0"/>
        <v>9102</v>
      </c>
      <c r="F14" s="58"/>
      <c r="G14" s="58"/>
      <c r="H14" s="59"/>
    </row>
    <row r="15" spans="1:8" ht="12.75">
      <c r="A15" s="1" t="s">
        <v>10</v>
      </c>
      <c r="B15" s="57">
        <v>27495</v>
      </c>
      <c r="C15" s="58">
        <v>4</v>
      </c>
      <c r="D15" s="58">
        <v>31390</v>
      </c>
      <c r="E15" s="2">
        <f t="shared" si="0"/>
        <v>58889</v>
      </c>
      <c r="F15" s="58"/>
      <c r="G15" s="58"/>
      <c r="H15" s="59"/>
    </row>
    <row r="16" spans="1:8" ht="12.75">
      <c r="A16" s="1" t="s">
        <v>11</v>
      </c>
      <c r="B16" s="57">
        <v>65938</v>
      </c>
      <c r="C16" s="58">
        <v>9</v>
      </c>
      <c r="D16" s="58">
        <v>56046</v>
      </c>
      <c r="E16" s="2">
        <f t="shared" si="0"/>
        <v>121993</v>
      </c>
      <c r="F16" s="58"/>
      <c r="G16" s="58"/>
      <c r="H16" s="59"/>
    </row>
    <row r="17" spans="1:8" ht="12.75">
      <c r="A17" s="1" t="s">
        <v>12</v>
      </c>
      <c r="B17" s="57">
        <v>265683</v>
      </c>
      <c r="C17" s="58">
        <v>44</v>
      </c>
      <c r="D17" s="58">
        <v>153377</v>
      </c>
      <c r="E17" s="2">
        <f t="shared" si="0"/>
        <v>419104</v>
      </c>
      <c r="F17" s="58"/>
      <c r="G17" s="58"/>
      <c r="H17" s="59"/>
    </row>
    <row r="18" spans="1:8" ht="12.75">
      <c r="A18" s="1" t="s">
        <v>13</v>
      </c>
      <c r="B18" s="57">
        <v>13338</v>
      </c>
      <c r="C18" s="58">
        <v>27</v>
      </c>
      <c r="D18" s="58">
        <v>13807</v>
      </c>
      <c r="E18" s="2">
        <f t="shared" si="0"/>
        <v>27172</v>
      </c>
      <c r="F18" s="58"/>
      <c r="G18" s="58"/>
      <c r="H18" s="59"/>
    </row>
    <row r="19" spans="1:8" ht="12.75">
      <c r="A19" s="1" t="s">
        <v>14</v>
      </c>
      <c r="B19" s="57">
        <v>13866</v>
      </c>
      <c r="C19" s="58">
        <v>5</v>
      </c>
      <c r="D19" s="58">
        <v>17425</v>
      </c>
      <c r="E19" s="2">
        <f t="shared" si="0"/>
        <v>31296</v>
      </c>
      <c r="F19" s="58"/>
      <c r="G19" s="58"/>
      <c r="H19" s="59"/>
    </row>
    <row r="20" spans="1:8" ht="12.75">
      <c r="A20" s="1" t="s">
        <v>15</v>
      </c>
      <c r="B20" s="57">
        <v>57226</v>
      </c>
      <c r="C20" s="58">
        <v>4</v>
      </c>
      <c r="D20" s="58">
        <v>50584</v>
      </c>
      <c r="E20" s="2">
        <f t="shared" si="0"/>
        <v>107814</v>
      </c>
      <c r="F20" s="58"/>
      <c r="G20" s="58"/>
      <c r="H20" s="59"/>
    </row>
    <row r="21" spans="1:8" ht="12.75">
      <c r="A21" s="1" t="s">
        <v>16</v>
      </c>
      <c r="B21" s="57">
        <v>31691</v>
      </c>
      <c r="C21" s="58">
        <v>4</v>
      </c>
      <c r="D21" s="58">
        <v>30232</v>
      </c>
      <c r="E21" s="2">
        <f t="shared" si="0"/>
        <v>61927</v>
      </c>
      <c r="F21" s="58"/>
      <c r="G21" s="58"/>
      <c r="H21" s="59"/>
    </row>
    <row r="22" spans="1:8" ht="12.75">
      <c r="A22" s="1" t="s">
        <v>17</v>
      </c>
      <c r="B22" s="57">
        <v>35649</v>
      </c>
      <c r="C22" s="58"/>
      <c r="D22" s="58">
        <v>24235</v>
      </c>
      <c r="E22" s="2">
        <f t="shared" si="0"/>
        <v>59884</v>
      </c>
      <c r="F22" s="58"/>
      <c r="G22" s="58"/>
      <c r="H22" s="59"/>
    </row>
    <row r="23" spans="1:8" ht="12.75">
      <c r="A23" s="1" t="s">
        <v>18</v>
      </c>
      <c r="B23" s="57">
        <v>5007</v>
      </c>
      <c r="C23" s="58">
        <v>4</v>
      </c>
      <c r="D23" s="58">
        <v>6045</v>
      </c>
      <c r="E23" s="2">
        <f t="shared" si="0"/>
        <v>11056</v>
      </c>
      <c r="F23" s="58"/>
      <c r="G23" s="58"/>
      <c r="H23" s="59"/>
    </row>
    <row r="24" spans="1:8" ht="12.75">
      <c r="A24" s="1" t="s">
        <v>19</v>
      </c>
      <c r="B24" s="57">
        <v>21903</v>
      </c>
      <c r="C24" s="58">
        <v>3</v>
      </c>
      <c r="D24" s="58">
        <v>21702</v>
      </c>
      <c r="E24" s="2">
        <f t="shared" si="0"/>
        <v>43608</v>
      </c>
      <c r="F24" s="58"/>
      <c r="G24" s="58"/>
      <c r="H24" s="59"/>
    </row>
    <row r="25" spans="1:8" ht="12.75">
      <c r="A25" s="1" t="s">
        <v>20</v>
      </c>
      <c r="B25" s="57">
        <v>28728</v>
      </c>
      <c r="C25" s="58">
        <v>2</v>
      </c>
      <c r="D25" s="58">
        <v>28260</v>
      </c>
      <c r="E25" s="2">
        <f t="shared" si="0"/>
        <v>56990</v>
      </c>
      <c r="F25" s="58"/>
      <c r="G25" s="58"/>
      <c r="H25" s="59"/>
    </row>
    <row r="26" spans="1:8" ht="12.75">
      <c r="A26" s="1" t="s">
        <v>21</v>
      </c>
      <c r="B26" s="57">
        <v>7437</v>
      </c>
      <c r="C26" s="58">
        <v>1</v>
      </c>
      <c r="D26" s="58">
        <v>9765</v>
      </c>
      <c r="E26" s="2">
        <f t="shared" si="0"/>
        <v>17203</v>
      </c>
      <c r="F26" s="58"/>
      <c r="G26" s="58"/>
      <c r="H26" s="59"/>
    </row>
    <row r="27" spans="1:8" ht="12.75">
      <c r="A27" s="1" t="s">
        <v>22</v>
      </c>
      <c r="B27" s="57">
        <v>41030</v>
      </c>
      <c r="C27" s="58">
        <v>4</v>
      </c>
      <c r="D27" s="58">
        <v>34986</v>
      </c>
      <c r="E27" s="2">
        <f t="shared" si="0"/>
        <v>76020</v>
      </c>
      <c r="F27" s="58"/>
      <c r="G27" s="58"/>
      <c r="H27" s="59"/>
    </row>
    <row r="28" spans="1:8" ht="12.75">
      <c r="A28" s="1" t="s">
        <v>23</v>
      </c>
      <c r="B28" s="57">
        <v>44946</v>
      </c>
      <c r="C28" s="58">
        <v>9</v>
      </c>
      <c r="D28" s="58">
        <v>53305</v>
      </c>
      <c r="E28" s="2">
        <f t="shared" si="0"/>
        <v>98260</v>
      </c>
      <c r="F28" s="58"/>
      <c r="G28" s="58"/>
      <c r="H28" s="59"/>
    </row>
    <row r="29" spans="1:8" ht="12.75">
      <c r="A29" s="1" t="s">
        <v>24</v>
      </c>
      <c r="B29" s="57">
        <v>12007</v>
      </c>
      <c r="C29" s="58">
        <v>2</v>
      </c>
      <c r="D29" s="58">
        <v>10429</v>
      </c>
      <c r="E29" s="2">
        <f t="shared" si="0"/>
        <v>22438</v>
      </c>
      <c r="F29" s="58"/>
      <c r="G29" s="58"/>
      <c r="H29" s="59"/>
    </row>
    <row r="30" spans="1:8" ht="12.75">
      <c r="A30" s="1" t="s">
        <v>25</v>
      </c>
      <c r="B30" s="57">
        <v>23111</v>
      </c>
      <c r="C30" s="58">
        <v>6</v>
      </c>
      <c r="D30" s="58">
        <v>25346</v>
      </c>
      <c r="E30" s="2">
        <f t="shared" si="0"/>
        <v>48463</v>
      </c>
      <c r="F30" s="58"/>
      <c r="G30" s="58"/>
      <c r="H30" s="59"/>
    </row>
    <row r="31" spans="1:8" ht="12.75">
      <c r="A31" s="1" t="s">
        <v>26</v>
      </c>
      <c r="B31" s="57">
        <v>23105</v>
      </c>
      <c r="C31" s="58">
        <v>1</v>
      </c>
      <c r="D31" s="58">
        <v>22112</v>
      </c>
      <c r="E31" s="2">
        <f t="shared" si="0"/>
        <v>45218</v>
      </c>
      <c r="F31" s="58"/>
      <c r="G31" s="58"/>
      <c r="H31" s="59"/>
    </row>
    <row r="32" spans="1:8" ht="12.75">
      <c r="A32" s="1" t="s">
        <v>27</v>
      </c>
      <c r="B32" s="57">
        <v>10230</v>
      </c>
      <c r="C32" s="58">
        <v>3</v>
      </c>
      <c r="D32" s="58">
        <v>10743</v>
      </c>
      <c r="E32" s="2">
        <f t="shared" si="0"/>
        <v>20976</v>
      </c>
      <c r="F32" s="58"/>
      <c r="G32" s="58"/>
      <c r="H32" s="59"/>
    </row>
    <row r="33" spans="1:8" ht="12.75">
      <c r="A33" s="1" t="s">
        <v>28</v>
      </c>
      <c r="B33" s="57">
        <v>24957</v>
      </c>
      <c r="C33" s="58">
        <v>2</v>
      </c>
      <c r="D33" s="58">
        <v>25747</v>
      </c>
      <c r="E33" s="2">
        <f t="shared" si="0"/>
        <v>50706</v>
      </c>
      <c r="F33" s="58"/>
      <c r="G33" s="58"/>
      <c r="H33" s="59"/>
    </row>
    <row r="34" spans="1:8" ht="12.75">
      <c r="A34" s="1" t="s">
        <v>29</v>
      </c>
      <c r="B34" s="57">
        <v>13032</v>
      </c>
      <c r="C34" s="58"/>
      <c r="D34" s="58">
        <v>9624</v>
      </c>
      <c r="E34" s="2">
        <f t="shared" si="0"/>
        <v>22656</v>
      </c>
      <c r="F34" s="58"/>
      <c r="G34" s="58"/>
      <c r="H34" s="59"/>
    </row>
    <row r="35" spans="1:8" ht="12.75">
      <c r="A35" s="1" t="s">
        <v>30</v>
      </c>
      <c r="B35" s="57">
        <v>74134</v>
      </c>
      <c r="C35" s="58">
        <v>3</v>
      </c>
      <c r="D35" s="58">
        <v>55013</v>
      </c>
      <c r="E35" s="2">
        <f t="shared" si="0"/>
        <v>129150</v>
      </c>
      <c r="F35" s="58"/>
      <c r="G35" s="58"/>
      <c r="H35" s="59"/>
    </row>
    <row r="36" spans="1:8" ht="12.75">
      <c r="A36" s="1" t="s">
        <v>31</v>
      </c>
      <c r="B36" s="57">
        <v>23083</v>
      </c>
      <c r="C36" s="58">
        <v>2</v>
      </c>
      <c r="D36" s="58">
        <v>22700</v>
      </c>
      <c r="E36" s="2">
        <f t="shared" si="0"/>
        <v>45785</v>
      </c>
      <c r="F36" s="58"/>
      <c r="G36" s="58"/>
      <c r="H36" s="59"/>
    </row>
    <row r="37" spans="1:8" ht="12.75">
      <c r="A37" s="1" t="s">
        <v>33</v>
      </c>
      <c r="B37" s="57">
        <v>18851</v>
      </c>
      <c r="C37" s="58">
        <v>1</v>
      </c>
      <c r="D37" s="58">
        <v>17860</v>
      </c>
      <c r="E37" s="2">
        <f t="shared" si="0"/>
        <v>36712</v>
      </c>
      <c r="F37" s="58"/>
      <c r="G37" s="58"/>
      <c r="H37" s="59"/>
    </row>
    <row r="38" spans="1:8" ht="12.75">
      <c r="A38" s="1" t="s">
        <v>32</v>
      </c>
      <c r="B38" s="57">
        <v>12680</v>
      </c>
      <c r="C38" s="58">
        <v>4</v>
      </c>
      <c r="D38" s="58">
        <v>13595</v>
      </c>
      <c r="E38" s="2">
        <f t="shared" si="0"/>
        <v>26279</v>
      </c>
      <c r="F38" s="58"/>
      <c r="G38" s="58"/>
      <c r="H38" s="59"/>
    </row>
    <row r="39" spans="1:8" ht="12.75">
      <c r="A39" s="1" t="s">
        <v>34</v>
      </c>
      <c r="B39" s="57">
        <v>385183</v>
      </c>
      <c r="C39" s="58">
        <v>40</v>
      </c>
      <c r="D39" s="58">
        <v>243294</v>
      </c>
      <c r="E39" s="2">
        <f t="shared" si="0"/>
        <v>628517</v>
      </c>
      <c r="F39" s="58"/>
      <c r="G39" s="58"/>
      <c r="H39" s="59"/>
    </row>
    <row r="40" spans="1:8" ht="12.75">
      <c r="A40" s="1" t="s">
        <v>35</v>
      </c>
      <c r="B40" s="57">
        <v>87945</v>
      </c>
      <c r="C40" s="58">
        <v>29</v>
      </c>
      <c r="D40" s="58">
        <v>66712</v>
      </c>
      <c r="E40" s="2">
        <f t="shared" si="0"/>
        <v>154686</v>
      </c>
      <c r="F40" s="58"/>
      <c r="G40" s="58"/>
      <c r="H40" s="59"/>
    </row>
    <row r="41" spans="1:8" ht="12.75">
      <c r="A41" s="1" t="s">
        <v>36</v>
      </c>
      <c r="B41" s="57">
        <v>3339</v>
      </c>
      <c r="C41" s="58">
        <v>1</v>
      </c>
      <c r="D41" s="58">
        <v>5450</v>
      </c>
      <c r="E41" s="2">
        <f t="shared" si="0"/>
        <v>8790</v>
      </c>
      <c r="F41" s="58"/>
      <c r="G41" s="58"/>
      <c r="H41" s="59"/>
    </row>
    <row r="42" spans="1:8" ht="12.75">
      <c r="A42" s="1" t="s">
        <v>37</v>
      </c>
      <c r="B42" s="57">
        <v>82148</v>
      </c>
      <c r="C42" s="58">
        <v>8</v>
      </c>
      <c r="D42" s="58">
        <v>57103</v>
      </c>
      <c r="E42" s="2">
        <f t="shared" si="0"/>
        <v>139259</v>
      </c>
      <c r="F42" s="58"/>
      <c r="G42" s="58"/>
      <c r="H42" s="59"/>
    </row>
    <row r="43" spans="1:8" ht="12.75">
      <c r="A43" s="1" t="s">
        <v>38</v>
      </c>
      <c r="B43" s="57">
        <v>19608</v>
      </c>
      <c r="C43" s="58">
        <v>3</v>
      </c>
      <c r="D43" s="58">
        <v>16063</v>
      </c>
      <c r="E43" s="2">
        <f t="shared" si="0"/>
        <v>35674</v>
      </c>
      <c r="F43" s="58"/>
      <c r="G43" s="58"/>
      <c r="H43" s="59"/>
    </row>
    <row r="44" spans="1:8" ht="12.75">
      <c r="A44" s="1" t="s">
        <v>39</v>
      </c>
      <c r="B44" s="57">
        <v>11402</v>
      </c>
      <c r="C44" s="58">
        <v>6</v>
      </c>
      <c r="D44" s="58">
        <v>14321</v>
      </c>
      <c r="E44" s="2">
        <f t="shared" si="0"/>
        <v>25729</v>
      </c>
      <c r="F44" s="58"/>
      <c r="G44" s="58"/>
      <c r="H44" s="59"/>
    </row>
    <row r="45" spans="1:8" ht="12.75">
      <c r="A45" s="1" t="s">
        <v>40</v>
      </c>
      <c r="B45" s="57">
        <v>7950</v>
      </c>
      <c r="C45" s="58"/>
      <c r="D45" s="58">
        <v>7934</v>
      </c>
      <c r="E45" s="2">
        <f t="shared" si="0"/>
        <v>15884</v>
      </c>
      <c r="F45" s="58"/>
      <c r="G45" s="58"/>
      <c r="H45" s="59"/>
    </row>
    <row r="46" spans="1:8" ht="12.75">
      <c r="A46" s="1" t="s">
        <v>41</v>
      </c>
      <c r="B46" s="57">
        <v>53391</v>
      </c>
      <c r="C46" s="58">
        <v>3</v>
      </c>
      <c r="D46" s="58">
        <v>51664</v>
      </c>
      <c r="E46" s="2">
        <f t="shared" si="0"/>
        <v>105058</v>
      </c>
      <c r="F46" s="58"/>
      <c r="G46" s="58"/>
      <c r="H46" s="59"/>
    </row>
    <row r="47" spans="1:8" ht="12.75">
      <c r="A47" s="1" t="s">
        <v>42</v>
      </c>
      <c r="B47" s="57">
        <v>12933</v>
      </c>
      <c r="C47" s="58"/>
      <c r="D47" s="58">
        <v>12245</v>
      </c>
      <c r="E47" s="2">
        <f t="shared" si="0"/>
        <v>25178</v>
      </c>
      <c r="F47" s="58"/>
      <c r="G47" s="58"/>
      <c r="H47" s="59"/>
    </row>
    <row r="48" spans="1:8" ht="12.75">
      <c r="A48" s="1" t="s">
        <v>43</v>
      </c>
      <c r="B48" s="57">
        <v>48374</v>
      </c>
      <c r="C48" s="58">
        <v>3</v>
      </c>
      <c r="D48" s="58">
        <v>36608</v>
      </c>
      <c r="E48" s="2">
        <f t="shared" si="0"/>
        <v>84985</v>
      </c>
      <c r="F48" s="58"/>
      <c r="G48" s="58"/>
      <c r="H48" s="59"/>
    </row>
    <row r="49" spans="1:8" ht="12.75">
      <c r="A49" s="1" t="s">
        <v>44</v>
      </c>
      <c r="B49" s="57">
        <v>5793</v>
      </c>
      <c r="C49" s="58"/>
      <c r="D49" s="58">
        <v>6005</v>
      </c>
      <c r="E49" s="2">
        <f t="shared" si="0"/>
        <v>11798</v>
      </c>
      <c r="F49" s="58"/>
      <c r="G49" s="58"/>
      <c r="H49" s="59"/>
    </row>
    <row r="50" spans="1:8" ht="12.75">
      <c r="A50" s="1" t="s">
        <v>45</v>
      </c>
      <c r="B50" s="57">
        <v>79337</v>
      </c>
      <c r="C50" s="58">
        <v>6</v>
      </c>
      <c r="D50" s="58">
        <v>62448</v>
      </c>
      <c r="E50" s="2">
        <f t="shared" si="0"/>
        <v>141791</v>
      </c>
      <c r="F50" s="58"/>
      <c r="G50" s="58"/>
      <c r="H50" s="59"/>
    </row>
    <row r="51" spans="1:8" ht="12.75">
      <c r="A51" s="1" t="s">
        <v>46</v>
      </c>
      <c r="B51" s="57">
        <v>2896</v>
      </c>
      <c r="C51" s="58"/>
      <c r="D51" s="58">
        <v>2776</v>
      </c>
      <c r="E51" s="2">
        <f t="shared" si="0"/>
        <v>5672</v>
      </c>
      <c r="F51" s="58"/>
      <c r="G51" s="58"/>
      <c r="H51" s="59"/>
    </row>
    <row r="52" spans="1:8" ht="12.75">
      <c r="A52" s="1" t="s">
        <v>47</v>
      </c>
      <c r="B52" s="57">
        <v>47403</v>
      </c>
      <c r="C52" s="58"/>
      <c r="D52" s="58">
        <v>38444</v>
      </c>
      <c r="E52" s="2">
        <f t="shared" si="0"/>
        <v>85847</v>
      </c>
      <c r="F52" s="58"/>
      <c r="G52" s="58"/>
      <c r="H52" s="59"/>
    </row>
    <row r="53" spans="1:8" ht="12.75">
      <c r="A53" s="1" t="s">
        <v>48</v>
      </c>
      <c r="B53" s="57">
        <v>3551</v>
      </c>
      <c r="C53" s="58"/>
      <c r="D53" s="58">
        <v>4810</v>
      </c>
      <c r="E53" s="2">
        <f t="shared" si="0"/>
        <v>8361</v>
      </c>
      <c r="F53" s="58"/>
      <c r="G53" s="58"/>
      <c r="H53" s="59"/>
    </row>
    <row r="54" spans="1:8" ht="12.75">
      <c r="A54" s="1" t="s">
        <v>49</v>
      </c>
      <c r="B54" s="57">
        <v>27072</v>
      </c>
      <c r="C54" s="58">
        <v>2</v>
      </c>
      <c r="D54" s="58">
        <v>25071</v>
      </c>
      <c r="E54" s="2">
        <f t="shared" si="0"/>
        <v>52145</v>
      </c>
      <c r="F54" s="58"/>
      <c r="G54" s="58"/>
      <c r="H54" s="59"/>
    </row>
    <row r="55" spans="1:8" ht="12.75">
      <c r="A55" s="1" t="s">
        <v>50</v>
      </c>
      <c r="B55" s="57">
        <v>142403</v>
      </c>
      <c r="C55" s="58">
        <v>15</v>
      </c>
      <c r="D55" s="58">
        <v>101561</v>
      </c>
      <c r="E55" s="2">
        <f t="shared" si="0"/>
        <v>243979</v>
      </c>
      <c r="F55" s="58"/>
      <c r="G55" s="58"/>
      <c r="H55" s="59"/>
    </row>
    <row r="56" spans="1:8" ht="12.75">
      <c r="A56" s="1" t="s">
        <v>51</v>
      </c>
      <c r="B56" s="57">
        <v>25575</v>
      </c>
      <c r="C56" s="58">
        <v>3</v>
      </c>
      <c r="D56" s="58">
        <v>19890</v>
      </c>
      <c r="E56" s="2">
        <f t="shared" si="0"/>
        <v>45468</v>
      </c>
      <c r="F56" s="58"/>
      <c r="G56" s="58"/>
      <c r="H56" s="59"/>
    </row>
    <row r="57" spans="1:8" ht="12.75">
      <c r="A57" s="1" t="s">
        <v>52</v>
      </c>
      <c r="B57" s="57">
        <v>41960</v>
      </c>
      <c r="C57" s="58">
        <v>27</v>
      </c>
      <c r="D57" s="58">
        <v>37139</v>
      </c>
      <c r="E57" s="2">
        <f t="shared" si="0"/>
        <v>79126</v>
      </c>
      <c r="F57" s="58"/>
      <c r="G57" s="58"/>
      <c r="H57" s="59"/>
    </row>
    <row r="58" spans="1:8" ht="12.75">
      <c r="A58" s="1" t="s">
        <v>53</v>
      </c>
      <c r="B58" s="57">
        <v>7870</v>
      </c>
      <c r="C58" s="58">
        <v>1</v>
      </c>
      <c r="D58" s="58">
        <v>9956</v>
      </c>
      <c r="E58" s="2">
        <f t="shared" si="0"/>
        <v>17827</v>
      </c>
      <c r="F58" s="58"/>
      <c r="G58" s="58"/>
      <c r="H58" s="59"/>
    </row>
    <row r="59" spans="1:8" ht="12.75">
      <c r="A59" s="6" t="s">
        <v>54</v>
      </c>
      <c r="B59" s="57">
        <v>49974</v>
      </c>
      <c r="C59" s="58">
        <v>2</v>
      </c>
      <c r="D59" s="58">
        <v>32155</v>
      </c>
      <c r="E59" s="2">
        <f t="shared" si="0"/>
        <v>82131</v>
      </c>
      <c r="F59" s="58"/>
      <c r="G59" s="58"/>
      <c r="H59" s="59"/>
    </row>
    <row r="60" spans="1:8" ht="13.5" thickBot="1">
      <c r="A60" s="1" t="s">
        <v>95</v>
      </c>
      <c r="B60" s="54">
        <v>3437</v>
      </c>
      <c r="C60" s="55">
        <v>1</v>
      </c>
      <c r="D60" s="55">
        <v>1822</v>
      </c>
      <c r="E60" s="56">
        <v>5260</v>
      </c>
      <c r="F60" s="60"/>
      <c r="G60" s="60"/>
      <c r="H60" s="61"/>
    </row>
    <row r="61" spans="1:5" ht="13.5" thickBot="1">
      <c r="A61" s="8" t="s">
        <v>81</v>
      </c>
      <c r="B61" s="9">
        <f>SUM(B8:B60)</f>
        <v>2328060</v>
      </c>
      <c r="C61" s="9">
        <f>SUM(C8:C60)</f>
        <v>324</v>
      </c>
      <c r="D61" s="9">
        <f>SUM(D8:D60)</f>
        <v>1808772</v>
      </c>
      <c r="E61" s="9">
        <f>SUM(E8:E60)</f>
        <v>4137156</v>
      </c>
    </row>
  </sheetData>
  <sheetProtection/>
  <hyperlinks>
    <hyperlink ref="E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0.28125" style="0" customWidth="1"/>
    <col min="2" max="2" width="14.00390625" style="0" customWidth="1"/>
  </cols>
  <sheetData>
    <row r="1" spans="4:10" ht="16.5" thickBot="1">
      <c r="D1" s="20"/>
      <c r="J1" s="69" t="s">
        <v>91</v>
      </c>
    </row>
    <row r="2" ht="20.25">
      <c r="A2" s="3" t="s">
        <v>88</v>
      </c>
    </row>
    <row r="3" ht="12.75">
      <c r="A3" s="32" t="s">
        <v>137</v>
      </c>
    </row>
    <row r="5" ht="15">
      <c r="A5" s="35" t="s">
        <v>97</v>
      </c>
    </row>
    <row r="6" ht="13.5" thickBot="1">
      <c r="J6" s="70"/>
    </row>
    <row r="7" spans="1:2" ht="13.5" thickBot="1">
      <c r="A7" s="10" t="s">
        <v>0</v>
      </c>
      <c r="B7" s="10" t="s">
        <v>1</v>
      </c>
    </row>
    <row r="8" spans="1:4" ht="12.75">
      <c r="A8" s="4" t="s">
        <v>2</v>
      </c>
      <c r="B8" s="5">
        <v>390</v>
      </c>
      <c r="C8" s="31"/>
      <c r="D8" s="31"/>
    </row>
    <row r="9" spans="1:4" ht="12.75">
      <c r="A9" s="4" t="s">
        <v>4</v>
      </c>
      <c r="B9" s="5">
        <v>221</v>
      </c>
      <c r="C9" s="31"/>
      <c r="D9" s="31"/>
    </row>
    <row r="10" spans="1:4" ht="12.75">
      <c r="A10" s="4" t="s">
        <v>5</v>
      </c>
      <c r="B10" s="5">
        <v>165</v>
      </c>
      <c r="C10" s="31"/>
      <c r="D10" s="31"/>
    </row>
    <row r="11" spans="1:4" ht="12.75">
      <c r="A11" s="4" t="s">
        <v>6</v>
      </c>
      <c r="B11" s="5">
        <v>1371</v>
      </c>
      <c r="C11" s="31"/>
      <c r="D11" s="31"/>
    </row>
    <row r="12" spans="1:4" ht="12.75">
      <c r="A12" s="4" t="s">
        <v>7</v>
      </c>
      <c r="B12" s="5">
        <v>366</v>
      </c>
      <c r="C12" s="31"/>
      <c r="D12" s="31"/>
    </row>
    <row r="13" spans="1:4" ht="12.75">
      <c r="A13" s="4" t="s">
        <v>8</v>
      </c>
      <c r="B13" s="5">
        <v>439</v>
      </c>
      <c r="C13" s="31"/>
      <c r="D13" s="31"/>
    </row>
    <row r="14" spans="1:4" ht="12.75">
      <c r="A14" s="4" t="s">
        <v>10</v>
      </c>
      <c r="B14" s="5">
        <v>32</v>
      </c>
      <c r="C14" s="31"/>
      <c r="D14" s="31"/>
    </row>
    <row r="15" spans="1:4" ht="12.75">
      <c r="A15" s="4" t="s">
        <v>11</v>
      </c>
      <c r="B15" s="5">
        <v>264</v>
      </c>
      <c r="C15" s="31"/>
      <c r="D15" s="31"/>
    </row>
    <row r="16" spans="1:4" ht="12.75">
      <c r="A16" s="4" t="s">
        <v>12</v>
      </c>
      <c r="B16" s="5">
        <v>1228</v>
      </c>
      <c r="C16" s="31"/>
      <c r="D16" s="31"/>
    </row>
    <row r="17" spans="1:4" ht="12.75">
      <c r="A17" s="4" t="s">
        <v>13</v>
      </c>
      <c r="B17" s="5">
        <v>162</v>
      </c>
      <c r="C17" s="31"/>
      <c r="D17" s="31"/>
    </row>
    <row r="18" spans="1:4" ht="12.75">
      <c r="A18" s="4" t="s">
        <v>14</v>
      </c>
      <c r="B18" s="5">
        <v>155</v>
      </c>
      <c r="C18" s="31"/>
      <c r="D18" s="31"/>
    </row>
    <row r="19" spans="1:4" ht="12.75">
      <c r="A19" s="4" t="s">
        <v>15</v>
      </c>
      <c r="B19" s="5">
        <v>261</v>
      </c>
      <c r="C19" s="31"/>
      <c r="D19" s="31"/>
    </row>
    <row r="20" spans="1:4" ht="12.75">
      <c r="A20" s="4" t="s">
        <v>16</v>
      </c>
      <c r="B20" s="5">
        <v>1042</v>
      </c>
      <c r="C20" s="31"/>
      <c r="D20" s="31"/>
    </row>
    <row r="21" spans="1:4" ht="12.75">
      <c r="A21" s="4" t="s">
        <v>17</v>
      </c>
      <c r="B21" s="5">
        <v>123</v>
      </c>
      <c r="C21" s="31"/>
      <c r="D21" s="31"/>
    </row>
    <row r="22" spans="1:4" ht="12.75">
      <c r="A22" s="4" t="s">
        <v>18</v>
      </c>
      <c r="B22" s="5">
        <v>127</v>
      </c>
      <c r="C22" s="31"/>
      <c r="D22" s="31"/>
    </row>
    <row r="23" spans="1:4" ht="12.75">
      <c r="A23" s="4" t="s">
        <v>19</v>
      </c>
      <c r="B23" s="5">
        <v>602</v>
      </c>
      <c r="C23" s="31"/>
      <c r="D23" s="31"/>
    </row>
    <row r="24" spans="1:4" ht="12.75">
      <c r="A24" s="4" t="s">
        <v>20</v>
      </c>
      <c r="B24" s="5">
        <v>68</v>
      </c>
      <c r="C24" s="31"/>
      <c r="D24" s="31"/>
    </row>
    <row r="25" spans="1:4" ht="12.75">
      <c r="A25" s="4" t="s">
        <v>21</v>
      </c>
      <c r="B25" s="5">
        <v>154</v>
      </c>
      <c r="C25" s="31"/>
      <c r="D25" s="31"/>
    </row>
    <row r="26" spans="1:4" ht="12.75">
      <c r="A26" s="4" t="s">
        <v>22</v>
      </c>
      <c r="B26" s="5">
        <v>216</v>
      </c>
      <c r="C26" s="31"/>
      <c r="D26" s="31"/>
    </row>
    <row r="27" spans="1:4" ht="12.75">
      <c r="A27" s="4" t="s">
        <v>23</v>
      </c>
      <c r="B27" s="5">
        <v>836</v>
      </c>
      <c r="C27" s="31"/>
      <c r="D27" s="31"/>
    </row>
    <row r="28" spans="1:4" ht="12.75">
      <c r="A28" s="4" t="s">
        <v>24</v>
      </c>
      <c r="B28" s="5">
        <v>127</v>
      </c>
      <c r="C28" s="31"/>
      <c r="D28" s="31"/>
    </row>
    <row r="29" spans="1:4" ht="12.75">
      <c r="A29" s="4" t="s">
        <v>25</v>
      </c>
      <c r="B29" s="5">
        <v>357</v>
      </c>
      <c r="C29" s="31"/>
      <c r="D29" s="31"/>
    </row>
    <row r="30" spans="1:4" ht="12.75">
      <c r="A30" s="4" t="s">
        <v>26</v>
      </c>
      <c r="B30" s="5">
        <v>18</v>
      </c>
      <c r="C30" s="31"/>
      <c r="D30" s="31"/>
    </row>
    <row r="31" spans="1:4" ht="12.75">
      <c r="A31" s="4" t="s">
        <v>27</v>
      </c>
      <c r="B31" s="5">
        <v>10</v>
      </c>
      <c r="C31" s="31"/>
      <c r="D31" s="31"/>
    </row>
    <row r="32" spans="1:4" ht="12.75">
      <c r="A32" s="4" t="s">
        <v>28</v>
      </c>
      <c r="B32" s="5">
        <v>202</v>
      </c>
      <c r="C32" s="31"/>
      <c r="D32" s="31"/>
    </row>
    <row r="33" spans="1:4" ht="12.75">
      <c r="A33" s="4" t="s">
        <v>29</v>
      </c>
      <c r="B33" s="5">
        <v>254</v>
      </c>
      <c r="C33" s="31"/>
      <c r="D33" s="31"/>
    </row>
    <row r="34" spans="1:4" ht="12.75">
      <c r="A34" s="4" t="s">
        <v>30</v>
      </c>
      <c r="B34" s="5">
        <v>584</v>
      </c>
      <c r="C34" s="31"/>
      <c r="D34" s="31"/>
    </row>
    <row r="35" spans="1:4" ht="12.75">
      <c r="A35" s="4" t="s">
        <v>31</v>
      </c>
      <c r="B35" s="5">
        <v>111</v>
      </c>
      <c r="C35" s="31"/>
      <c r="D35" s="31"/>
    </row>
    <row r="36" spans="1:4" ht="12.75">
      <c r="A36" s="4" t="s">
        <v>32</v>
      </c>
      <c r="B36" s="5">
        <v>362</v>
      </c>
      <c r="C36" s="31"/>
      <c r="D36" s="31"/>
    </row>
    <row r="37" spans="1:4" ht="12.75">
      <c r="A37" s="4" t="s">
        <v>33</v>
      </c>
      <c r="B37" s="5">
        <v>63</v>
      </c>
      <c r="C37" s="31"/>
      <c r="D37" s="31"/>
    </row>
    <row r="38" spans="1:4" ht="12.75">
      <c r="A38" s="4" t="s">
        <v>34</v>
      </c>
      <c r="B38" s="5">
        <v>3080</v>
      </c>
      <c r="C38" s="31"/>
      <c r="D38" s="31"/>
    </row>
    <row r="39" spans="1:4" ht="12.75">
      <c r="A39" s="4" t="s">
        <v>35</v>
      </c>
      <c r="B39" s="5">
        <v>1379</v>
      </c>
      <c r="C39" s="31"/>
      <c r="D39" s="31"/>
    </row>
    <row r="40" spans="1:4" ht="12.75">
      <c r="A40" s="4" t="s">
        <v>36</v>
      </c>
      <c r="B40" s="5">
        <v>2</v>
      </c>
      <c r="C40" s="31"/>
      <c r="D40" s="31"/>
    </row>
    <row r="41" spans="1:4" ht="12.75">
      <c r="A41" s="4" t="s">
        <v>37</v>
      </c>
      <c r="B41" s="5">
        <v>1759</v>
      </c>
      <c r="C41" s="31"/>
      <c r="D41" s="31"/>
    </row>
    <row r="42" spans="1:4" ht="12.75">
      <c r="A42" s="4" t="s">
        <v>38</v>
      </c>
      <c r="B42" s="5">
        <v>526</v>
      </c>
      <c r="C42" s="31"/>
      <c r="D42" s="31"/>
    </row>
    <row r="43" spans="1:4" ht="12.75">
      <c r="A43" s="4" t="s">
        <v>39</v>
      </c>
      <c r="B43" s="5">
        <v>267</v>
      </c>
      <c r="C43" s="31"/>
      <c r="D43" s="31"/>
    </row>
    <row r="44" spans="1:4" ht="12.75">
      <c r="A44" s="4" t="s">
        <v>40</v>
      </c>
      <c r="B44" s="5">
        <v>15</v>
      </c>
      <c r="C44" s="31"/>
      <c r="D44" s="31"/>
    </row>
    <row r="45" spans="1:4" ht="12.75">
      <c r="A45" s="4" t="s">
        <v>41</v>
      </c>
      <c r="B45" s="5">
        <v>171</v>
      </c>
      <c r="C45" s="31"/>
      <c r="D45" s="31"/>
    </row>
    <row r="46" spans="1:4" ht="12.75">
      <c r="A46" s="4" t="s">
        <v>42</v>
      </c>
      <c r="B46" s="5">
        <v>369</v>
      </c>
      <c r="C46" s="31"/>
      <c r="D46" s="31"/>
    </row>
    <row r="47" spans="1:4" ht="12.75">
      <c r="A47" s="4" t="s">
        <v>43</v>
      </c>
      <c r="B47" s="5">
        <v>1586</v>
      </c>
      <c r="C47" s="31"/>
      <c r="D47" s="31"/>
    </row>
    <row r="48" spans="1:4" ht="12.75">
      <c r="A48" s="4" t="s">
        <v>44</v>
      </c>
      <c r="B48" s="5">
        <v>77</v>
      </c>
      <c r="C48" s="31"/>
      <c r="D48" s="31"/>
    </row>
    <row r="49" spans="1:4" ht="12.75">
      <c r="A49" s="4" t="s">
        <v>45</v>
      </c>
      <c r="B49" s="5">
        <v>1557</v>
      </c>
      <c r="C49" s="31"/>
      <c r="D49" s="31"/>
    </row>
    <row r="50" spans="1:4" ht="12.75">
      <c r="A50" s="4" t="s">
        <v>46</v>
      </c>
      <c r="B50" s="5">
        <v>14</v>
      </c>
      <c r="C50" s="31"/>
      <c r="D50" s="31"/>
    </row>
    <row r="51" spans="1:4" ht="12.75">
      <c r="A51" s="4" t="s">
        <v>47</v>
      </c>
      <c r="B51" s="5">
        <v>51</v>
      </c>
      <c r="C51" s="31"/>
      <c r="D51" s="31"/>
    </row>
    <row r="52" spans="1:4" ht="12.75">
      <c r="A52" s="4" t="s">
        <v>49</v>
      </c>
      <c r="B52" s="5">
        <v>18</v>
      </c>
      <c r="C52" s="31"/>
      <c r="D52" s="31"/>
    </row>
    <row r="53" spans="1:4" ht="12.75">
      <c r="A53" s="4" t="s">
        <v>50</v>
      </c>
      <c r="B53" s="5">
        <v>703</v>
      </c>
      <c r="C53" s="31"/>
      <c r="D53" s="31"/>
    </row>
    <row r="54" spans="1:4" ht="12.75">
      <c r="A54" s="4" t="s">
        <v>51</v>
      </c>
      <c r="B54" s="5">
        <v>421</v>
      </c>
      <c r="C54" s="31"/>
      <c r="D54" s="31"/>
    </row>
    <row r="55" spans="1:4" ht="12.75">
      <c r="A55" s="4" t="s">
        <v>52</v>
      </c>
      <c r="B55" s="5">
        <v>528</v>
      </c>
      <c r="C55" s="31"/>
      <c r="D55" s="31"/>
    </row>
    <row r="56" spans="1:4" ht="12.75">
      <c r="A56" s="4" t="s">
        <v>53</v>
      </c>
      <c r="B56" s="5">
        <v>207</v>
      </c>
      <c r="C56" s="31"/>
      <c r="D56" s="31"/>
    </row>
    <row r="57" spans="1:4" ht="12.75">
      <c r="A57" s="4" t="s">
        <v>54</v>
      </c>
      <c r="B57" s="5">
        <v>42</v>
      </c>
      <c r="C57" s="31"/>
      <c r="D57" s="31"/>
    </row>
    <row r="58" spans="1:4" ht="13.5" thickBot="1">
      <c r="A58" s="4" t="s">
        <v>55</v>
      </c>
      <c r="B58" s="5">
        <v>1</v>
      </c>
      <c r="C58" s="31"/>
      <c r="D58" s="31"/>
    </row>
    <row r="59" spans="1:2" ht="13.5" thickBot="1">
      <c r="A59" s="11" t="s">
        <v>78</v>
      </c>
      <c r="B59" s="12">
        <f>SUM(B8:B53)</f>
        <v>21884</v>
      </c>
    </row>
  </sheetData>
  <sheetProtection/>
  <hyperlinks>
    <hyperlink ref="J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C1" sqref="C1"/>
    </sheetView>
  </sheetViews>
  <sheetFormatPr defaultColWidth="21.7109375" defaultRowHeight="12.75"/>
  <sheetData>
    <row r="1" ht="16.5" thickBot="1">
      <c r="C1" s="69" t="s">
        <v>91</v>
      </c>
    </row>
    <row r="2" ht="20.25">
      <c r="A2" s="3" t="s">
        <v>83</v>
      </c>
    </row>
    <row r="3" ht="12.75">
      <c r="A3" s="32" t="s">
        <v>137</v>
      </c>
    </row>
    <row r="5" ht="15">
      <c r="A5" s="35" t="s">
        <v>98</v>
      </c>
    </row>
    <row r="6" ht="13.5" thickBot="1"/>
    <row r="7" spans="1:2" ht="13.5" thickBot="1">
      <c r="A7" s="10" t="s">
        <v>0</v>
      </c>
      <c r="B7" s="10" t="s">
        <v>75</v>
      </c>
    </row>
    <row r="8" spans="1:6" ht="12.75">
      <c r="A8" s="4" t="s">
        <v>2</v>
      </c>
      <c r="B8" s="5">
        <v>41973</v>
      </c>
      <c r="C8" s="31"/>
      <c r="D8" s="31"/>
      <c r="E8" s="31"/>
      <c r="F8" s="31"/>
    </row>
    <row r="9" spans="1:6" ht="12.75">
      <c r="A9" s="4" t="s">
        <v>4</v>
      </c>
      <c r="B9" s="5">
        <v>6795</v>
      </c>
      <c r="C9" s="31"/>
      <c r="D9" s="31"/>
      <c r="E9" s="31"/>
      <c r="F9" s="31"/>
    </row>
    <row r="10" spans="1:6" ht="12.75">
      <c r="A10" s="4" t="s">
        <v>5</v>
      </c>
      <c r="B10" s="5">
        <v>10479</v>
      </c>
      <c r="C10" s="31"/>
      <c r="D10" s="31"/>
      <c r="E10" s="31"/>
      <c r="F10" s="31"/>
    </row>
    <row r="11" spans="1:6" ht="12.75">
      <c r="A11" s="4" t="s">
        <v>6</v>
      </c>
      <c r="B11" s="5">
        <v>103618</v>
      </c>
      <c r="C11" s="31"/>
      <c r="D11" s="31"/>
      <c r="E11" s="31"/>
      <c r="F11" s="31"/>
    </row>
    <row r="12" spans="1:6" ht="12.75">
      <c r="A12" s="4" t="s">
        <v>7</v>
      </c>
      <c r="B12" s="5">
        <v>29227</v>
      </c>
      <c r="C12" s="31"/>
      <c r="D12" s="31"/>
      <c r="E12" s="31"/>
      <c r="F12" s="31"/>
    </row>
    <row r="13" spans="1:6" ht="12.75">
      <c r="A13" s="4" t="s">
        <v>8</v>
      </c>
      <c r="B13" s="5">
        <v>38393</v>
      </c>
      <c r="C13" s="31"/>
      <c r="D13" s="31"/>
      <c r="E13" s="31"/>
      <c r="F13" s="31"/>
    </row>
    <row r="14" spans="1:6" ht="12.75">
      <c r="A14" s="4" t="s">
        <v>9</v>
      </c>
      <c r="B14" s="5">
        <v>3090</v>
      </c>
      <c r="C14" s="31"/>
      <c r="D14" s="31"/>
      <c r="E14" s="31"/>
      <c r="F14" s="31"/>
    </row>
    <row r="15" spans="1:6" ht="12.75">
      <c r="A15" s="4" t="s">
        <v>10</v>
      </c>
      <c r="B15" s="5">
        <v>19592</v>
      </c>
      <c r="C15" s="31"/>
      <c r="D15" s="31"/>
      <c r="E15" s="31"/>
      <c r="F15" s="31"/>
    </row>
    <row r="16" spans="1:6" ht="12.75">
      <c r="A16" s="4" t="s">
        <v>11</v>
      </c>
      <c r="B16" s="5">
        <v>61175</v>
      </c>
      <c r="C16" s="31"/>
      <c r="D16" s="31"/>
      <c r="E16" s="31"/>
      <c r="F16" s="31"/>
    </row>
    <row r="17" spans="1:6" ht="12.75">
      <c r="A17" s="4" t="s">
        <v>12</v>
      </c>
      <c r="B17" s="5">
        <v>236366</v>
      </c>
      <c r="C17" s="31"/>
      <c r="D17" s="31"/>
      <c r="E17" s="31"/>
      <c r="F17" s="31"/>
    </row>
    <row r="18" spans="1:6" ht="12.75">
      <c r="A18" s="4" t="s">
        <v>13</v>
      </c>
      <c r="B18" s="5">
        <v>8321</v>
      </c>
      <c r="C18" s="31"/>
      <c r="D18" s="31"/>
      <c r="E18" s="31"/>
      <c r="F18" s="31"/>
    </row>
    <row r="19" spans="1:6" ht="12.75">
      <c r="A19" s="4" t="s">
        <v>14</v>
      </c>
      <c r="B19" s="5">
        <v>8492</v>
      </c>
      <c r="C19" s="31"/>
      <c r="D19" s="31"/>
      <c r="E19" s="31"/>
      <c r="F19" s="31"/>
    </row>
    <row r="20" spans="1:6" ht="12.75">
      <c r="A20" s="4" t="s">
        <v>15</v>
      </c>
      <c r="B20" s="5">
        <v>45461</v>
      </c>
      <c r="C20" s="31"/>
      <c r="D20" s="31"/>
      <c r="E20" s="31"/>
      <c r="F20" s="31"/>
    </row>
    <row r="21" spans="1:6" ht="12.75">
      <c r="A21" s="4" t="s">
        <v>16</v>
      </c>
      <c r="B21" s="5">
        <v>22561</v>
      </c>
      <c r="C21" s="31"/>
      <c r="D21" s="31"/>
      <c r="E21" s="31"/>
      <c r="F21" s="31"/>
    </row>
    <row r="22" spans="1:6" ht="12.75">
      <c r="A22" s="4" t="s">
        <v>17</v>
      </c>
      <c r="B22" s="5">
        <v>30315</v>
      </c>
      <c r="C22" s="31"/>
      <c r="D22" s="31"/>
      <c r="E22" s="31"/>
      <c r="F22" s="31"/>
    </row>
    <row r="23" spans="1:6" ht="12.75">
      <c r="A23" s="4" t="s">
        <v>18</v>
      </c>
      <c r="B23" s="5">
        <v>4813</v>
      </c>
      <c r="C23" s="31"/>
      <c r="D23" s="31"/>
      <c r="E23" s="31"/>
      <c r="F23" s="31"/>
    </row>
    <row r="24" spans="1:6" ht="12.75">
      <c r="A24" s="4" t="s">
        <v>19</v>
      </c>
      <c r="B24" s="5">
        <v>16775</v>
      </c>
      <c r="C24" s="31"/>
      <c r="D24" s="31"/>
      <c r="E24" s="31"/>
      <c r="F24" s="31"/>
    </row>
    <row r="25" spans="1:6" ht="12.75">
      <c r="A25" s="4" t="s">
        <v>20</v>
      </c>
      <c r="B25" s="5">
        <v>18900</v>
      </c>
      <c r="C25" s="31"/>
      <c r="D25" s="31"/>
      <c r="E25" s="31"/>
      <c r="F25" s="31"/>
    </row>
    <row r="26" spans="1:6" ht="12.75">
      <c r="A26" s="4" t="s">
        <v>21</v>
      </c>
      <c r="B26" s="5">
        <v>7202</v>
      </c>
      <c r="C26" s="31"/>
      <c r="D26" s="31"/>
      <c r="E26" s="31"/>
      <c r="F26" s="31"/>
    </row>
    <row r="27" spans="1:6" ht="12.75">
      <c r="A27" s="4" t="s">
        <v>22</v>
      </c>
      <c r="B27" s="5">
        <v>33897</v>
      </c>
      <c r="C27" s="31"/>
      <c r="D27" s="31"/>
      <c r="E27" s="31"/>
      <c r="F27" s="31"/>
    </row>
    <row r="28" spans="1:6" ht="12.75">
      <c r="A28" s="4" t="s">
        <v>23</v>
      </c>
      <c r="B28" s="5">
        <v>31157</v>
      </c>
      <c r="C28" s="31"/>
      <c r="D28" s="31"/>
      <c r="E28" s="31"/>
      <c r="F28" s="31"/>
    </row>
    <row r="29" spans="1:6" ht="12.75">
      <c r="A29" s="4" t="s">
        <v>24</v>
      </c>
      <c r="B29" s="5">
        <v>11288</v>
      </c>
      <c r="C29" s="31"/>
      <c r="D29" s="31"/>
      <c r="E29" s="31"/>
      <c r="F29" s="31"/>
    </row>
    <row r="30" spans="1:6" ht="12.75">
      <c r="A30" s="4" t="s">
        <v>25</v>
      </c>
      <c r="B30" s="5">
        <v>5858</v>
      </c>
      <c r="C30" s="31"/>
      <c r="D30" s="31"/>
      <c r="E30" s="31"/>
      <c r="F30" s="31"/>
    </row>
    <row r="31" spans="1:6" ht="12.75">
      <c r="A31" s="4" t="s">
        <v>26</v>
      </c>
      <c r="B31" s="5">
        <v>17578</v>
      </c>
      <c r="C31" s="31"/>
      <c r="D31" s="31"/>
      <c r="E31" s="31"/>
      <c r="F31" s="31"/>
    </row>
    <row r="32" spans="1:6" ht="12.75">
      <c r="A32" s="4" t="s">
        <v>27</v>
      </c>
      <c r="B32" s="5">
        <v>8321</v>
      </c>
      <c r="C32" s="31"/>
      <c r="D32" s="31"/>
      <c r="E32" s="31"/>
      <c r="F32" s="31"/>
    </row>
    <row r="33" spans="1:6" ht="12.75">
      <c r="A33" s="4" t="s">
        <v>28</v>
      </c>
      <c r="B33" s="5">
        <v>18361</v>
      </c>
      <c r="C33" s="31"/>
      <c r="D33" s="31"/>
      <c r="E33" s="31"/>
      <c r="F33" s="31"/>
    </row>
    <row r="34" spans="1:6" ht="12.75">
      <c r="A34" s="4" t="s">
        <v>29</v>
      </c>
      <c r="B34" s="5">
        <v>10564</v>
      </c>
      <c r="C34" s="31"/>
      <c r="D34" s="31"/>
      <c r="E34" s="31"/>
      <c r="F34" s="31"/>
    </row>
    <row r="35" spans="1:6" ht="12.75">
      <c r="A35" s="4" t="s">
        <v>30</v>
      </c>
      <c r="B35" s="5">
        <v>65394</v>
      </c>
      <c r="C35" s="31"/>
      <c r="D35" s="31"/>
      <c r="E35" s="31"/>
      <c r="F35" s="31"/>
    </row>
    <row r="36" spans="1:6" ht="12.75">
      <c r="A36" s="4" t="s">
        <v>31</v>
      </c>
      <c r="B36" s="5">
        <v>15465</v>
      </c>
      <c r="C36" s="31"/>
      <c r="D36" s="31"/>
      <c r="E36" s="31"/>
      <c r="F36" s="31"/>
    </row>
    <row r="37" spans="1:6" ht="12.75">
      <c r="A37" s="4" t="s">
        <v>32</v>
      </c>
      <c r="B37" s="5">
        <v>14632</v>
      </c>
      <c r="C37" s="31"/>
      <c r="D37" s="31"/>
      <c r="E37" s="31"/>
      <c r="F37" s="31"/>
    </row>
    <row r="38" spans="1:6" ht="12.75">
      <c r="A38" s="4" t="s">
        <v>33</v>
      </c>
      <c r="B38" s="5">
        <v>8504</v>
      </c>
      <c r="C38" s="31"/>
      <c r="D38" s="31"/>
      <c r="E38" s="31"/>
      <c r="F38" s="31"/>
    </row>
    <row r="39" spans="1:6" ht="12.75">
      <c r="A39" s="4" t="s">
        <v>34</v>
      </c>
      <c r="B39" s="5">
        <v>391555</v>
      </c>
      <c r="C39" s="31"/>
      <c r="D39" s="31"/>
      <c r="E39" s="31"/>
      <c r="F39" s="31"/>
    </row>
    <row r="40" spans="1:6" ht="12.75">
      <c r="A40" s="4" t="s">
        <v>35</v>
      </c>
      <c r="B40" s="5">
        <v>74674</v>
      </c>
      <c r="C40" s="31"/>
      <c r="D40" s="31"/>
      <c r="E40" s="31"/>
      <c r="F40" s="31"/>
    </row>
    <row r="41" spans="1:6" ht="12.75">
      <c r="A41" s="4" t="s">
        <v>36</v>
      </c>
      <c r="B41" s="5">
        <v>2611</v>
      </c>
      <c r="C41" s="31"/>
      <c r="D41" s="31"/>
      <c r="E41" s="31"/>
      <c r="F41" s="31"/>
    </row>
    <row r="42" spans="1:6" ht="12.75">
      <c r="A42" s="4" t="s">
        <v>37</v>
      </c>
      <c r="B42" s="5">
        <v>66615</v>
      </c>
      <c r="C42" s="31"/>
      <c r="D42" s="31"/>
      <c r="E42" s="31"/>
      <c r="F42" s="31"/>
    </row>
    <row r="43" spans="1:6" ht="12.75">
      <c r="A43" s="4" t="s">
        <v>38</v>
      </c>
      <c r="B43" s="5">
        <v>11229</v>
      </c>
      <c r="C43" s="31"/>
      <c r="D43" s="31"/>
      <c r="E43" s="31"/>
      <c r="F43" s="31"/>
    </row>
    <row r="44" spans="1:6" ht="12.75">
      <c r="A44" s="4" t="s">
        <v>39</v>
      </c>
      <c r="B44" s="5">
        <v>7247</v>
      </c>
      <c r="C44" s="31"/>
      <c r="D44" s="31"/>
      <c r="E44" s="31"/>
      <c r="F44" s="31"/>
    </row>
    <row r="45" spans="1:6" ht="12.75">
      <c r="A45" s="4" t="s">
        <v>40</v>
      </c>
      <c r="B45" s="5">
        <v>5369</v>
      </c>
      <c r="C45" s="31"/>
      <c r="D45" s="31"/>
      <c r="E45" s="31"/>
      <c r="F45" s="31"/>
    </row>
    <row r="46" spans="1:6" ht="12.75">
      <c r="A46" s="4" t="s">
        <v>41</v>
      </c>
      <c r="B46" s="5">
        <v>38240</v>
      </c>
      <c r="C46" s="31"/>
      <c r="D46" s="31"/>
      <c r="E46" s="31"/>
      <c r="F46" s="31"/>
    </row>
    <row r="47" spans="1:6" ht="12.75">
      <c r="A47" s="4" t="s">
        <v>42</v>
      </c>
      <c r="B47" s="5">
        <v>7812</v>
      </c>
      <c r="C47" s="31"/>
      <c r="D47" s="31"/>
      <c r="E47" s="31"/>
      <c r="F47" s="31"/>
    </row>
    <row r="48" spans="1:6" ht="12.75">
      <c r="A48" s="4" t="s">
        <v>43</v>
      </c>
      <c r="B48" s="5">
        <v>39028</v>
      </c>
      <c r="C48" s="31"/>
      <c r="D48" s="31"/>
      <c r="E48" s="31"/>
      <c r="F48" s="31"/>
    </row>
    <row r="49" spans="1:6" ht="12.75">
      <c r="A49" s="4" t="s">
        <v>44</v>
      </c>
      <c r="B49" s="5">
        <v>4747</v>
      </c>
      <c r="C49" s="31"/>
      <c r="D49" s="31"/>
      <c r="E49" s="31"/>
      <c r="F49" s="31"/>
    </row>
    <row r="50" spans="1:6" ht="12.75">
      <c r="A50" s="4" t="s">
        <v>45</v>
      </c>
      <c r="B50" s="5">
        <v>60798</v>
      </c>
      <c r="C50" s="31"/>
      <c r="D50" s="31"/>
      <c r="E50" s="31"/>
      <c r="F50" s="31"/>
    </row>
    <row r="51" spans="1:6" ht="12.75">
      <c r="A51" s="4" t="s">
        <v>46</v>
      </c>
      <c r="B51" s="5">
        <v>2031</v>
      </c>
      <c r="C51" s="31"/>
      <c r="D51" s="31"/>
      <c r="E51" s="31"/>
      <c r="F51" s="31"/>
    </row>
    <row r="52" spans="1:6" ht="12.75">
      <c r="A52" s="4" t="s">
        <v>47</v>
      </c>
      <c r="B52" s="5">
        <v>41031</v>
      </c>
      <c r="C52" s="31"/>
      <c r="D52" s="31"/>
      <c r="E52" s="31"/>
      <c r="F52" s="31"/>
    </row>
    <row r="53" spans="1:6" ht="12.75">
      <c r="A53" s="4" t="s">
        <v>48</v>
      </c>
      <c r="B53" s="5">
        <v>2367</v>
      </c>
      <c r="C53" s="31"/>
      <c r="D53" s="31"/>
      <c r="E53" s="31"/>
      <c r="F53" s="31"/>
    </row>
    <row r="54" spans="1:6" ht="12.75">
      <c r="A54" s="4" t="s">
        <v>49</v>
      </c>
      <c r="B54" s="5">
        <v>23441</v>
      </c>
      <c r="C54" s="31"/>
      <c r="D54" s="31"/>
      <c r="E54" s="31"/>
      <c r="F54" s="31"/>
    </row>
    <row r="55" spans="1:6" ht="12.75">
      <c r="A55" s="4" t="s">
        <v>50</v>
      </c>
      <c r="B55" s="5">
        <v>126880</v>
      </c>
      <c r="C55" s="31"/>
      <c r="D55" s="31"/>
      <c r="E55" s="31"/>
      <c r="F55" s="31"/>
    </row>
    <row r="56" spans="1:6" ht="12.75">
      <c r="A56" s="4" t="s">
        <v>51</v>
      </c>
      <c r="B56" s="5">
        <v>16179</v>
      </c>
      <c r="C56" s="31"/>
      <c r="D56" s="31"/>
      <c r="E56" s="31"/>
      <c r="F56" s="31"/>
    </row>
    <row r="57" spans="1:6" ht="12.75">
      <c r="A57" s="4" t="s">
        <v>52</v>
      </c>
      <c r="B57" s="5">
        <v>14545</v>
      </c>
      <c r="C57" s="31"/>
      <c r="D57" s="31"/>
      <c r="E57" s="31"/>
      <c r="F57" s="31"/>
    </row>
    <row r="58" spans="1:6" ht="12.75">
      <c r="A58" s="4" t="s">
        <v>53</v>
      </c>
      <c r="B58" s="5">
        <v>6694</v>
      </c>
      <c r="C58" s="31"/>
      <c r="D58" s="31"/>
      <c r="E58" s="31"/>
      <c r="F58" s="31"/>
    </row>
    <row r="59" spans="1:6" ht="12.75">
      <c r="A59" s="4" t="s">
        <v>54</v>
      </c>
      <c r="B59" s="5">
        <v>37601</v>
      </c>
      <c r="C59" s="31"/>
      <c r="D59" s="31"/>
      <c r="E59" s="31"/>
      <c r="F59" s="31"/>
    </row>
    <row r="60" spans="1:6" ht="13.5" thickBot="1">
      <c r="A60" s="4" t="s">
        <v>55</v>
      </c>
      <c r="B60" s="5">
        <v>2375</v>
      </c>
      <c r="C60" s="31"/>
      <c r="D60" s="31"/>
      <c r="E60" s="31"/>
      <c r="F60" s="31"/>
    </row>
    <row r="61" spans="1:2" ht="13.5" thickBot="1">
      <c r="A61" s="11" t="s">
        <v>78</v>
      </c>
      <c r="B61" s="12">
        <f>SUM(B8:B60)</f>
        <v>1937636</v>
      </c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R2" sqref="R2"/>
    </sheetView>
  </sheetViews>
  <sheetFormatPr defaultColWidth="9.140625" defaultRowHeight="12.75"/>
  <cols>
    <col min="1" max="1" width="23.7109375" style="0" customWidth="1"/>
    <col min="2" max="2" width="12.421875" style="0" customWidth="1"/>
    <col min="3" max="3" width="11.28125" style="0" customWidth="1"/>
    <col min="4" max="4" width="13.00390625" style="0" customWidth="1"/>
    <col min="5" max="5" width="10.00390625" style="0" customWidth="1"/>
    <col min="6" max="9" width="9.140625" style="0" customWidth="1"/>
    <col min="10" max="10" width="14.140625" style="0" customWidth="1"/>
    <col min="11" max="13" width="9.140625" style="0" customWidth="1"/>
    <col min="14" max="14" width="10.00390625" style="0" customWidth="1"/>
    <col min="15" max="15" width="10.7109375" style="0" customWidth="1"/>
    <col min="16" max="16" width="13.140625" style="0" customWidth="1"/>
    <col min="17" max="17" width="12.28125" style="0" customWidth="1"/>
  </cols>
  <sheetData>
    <row r="1" ht="16.5" thickBot="1">
      <c r="F1" s="20"/>
    </row>
    <row r="2" spans="1:18" ht="21" thickBot="1">
      <c r="A2" s="3" t="s">
        <v>61</v>
      </c>
      <c r="R2" s="69" t="s">
        <v>91</v>
      </c>
    </row>
    <row r="3" ht="12.75">
      <c r="A3" s="32" t="s">
        <v>137</v>
      </c>
    </row>
    <row r="5" ht="15">
      <c r="A5" s="23" t="s">
        <v>108</v>
      </c>
    </row>
    <row r="6" ht="13.5" thickBot="1"/>
    <row r="7" spans="1:18" ht="39" thickBot="1">
      <c r="A7" s="10" t="s">
        <v>0</v>
      </c>
      <c r="B7" s="24" t="s">
        <v>109</v>
      </c>
      <c r="C7" s="24" t="s">
        <v>62</v>
      </c>
      <c r="D7" s="24" t="s">
        <v>63</v>
      </c>
      <c r="E7" s="24" t="s">
        <v>64</v>
      </c>
      <c r="F7" s="24" t="s">
        <v>65</v>
      </c>
      <c r="G7" s="24" t="s">
        <v>107</v>
      </c>
      <c r="H7" s="24" t="s">
        <v>66</v>
      </c>
      <c r="I7" s="24" t="s">
        <v>67</v>
      </c>
      <c r="J7" s="24" t="s">
        <v>68</v>
      </c>
      <c r="K7" s="24" t="s">
        <v>86</v>
      </c>
      <c r="L7" s="24" t="s">
        <v>69</v>
      </c>
      <c r="M7" s="24" t="s">
        <v>110</v>
      </c>
      <c r="N7" s="24" t="s">
        <v>87</v>
      </c>
      <c r="O7" s="24" t="s">
        <v>70</v>
      </c>
      <c r="P7" s="24" t="s">
        <v>71</v>
      </c>
      <c r="Q7" s="24" t="s">
        <v>72</v>
      </c>
      <c r="R7" s="24" t="s">
        <v>78</v>
      </c>
    </row>
    <row r="8" spans="1:18" ht="12.75">
      <c r="A8" s="4" t="s">
        <v>55</v>
      </c>
      <c r="B8" s="5">
        <v>1646</v>
      </c>
      <c r="C8" s="5">
        <v>29207</v>
      </c>
      <c r="D8" s="5">
        <v>2173</v>
      </c>
      <c r="E8" s="5">
        <v>4084</v>
      </c>
      <c r="F8" s="5">
        <v>167</v>
      </c>
      <c r="G8" s="5">
        <v>397</v>
      </c>
      <c r="H8" s="5">
        <v>65</v>
      </c>
      <c r="I8" s="5">
        <v>2332</v>
      </c>
      <c r="J8" s="5">
        <v>2458</v>
      </c>
      <c r="K8" s="5">
        <v>76407</v>
      </c>
      <c r="L8" s="5">
        <v>4055</v>
      </c>
      <c r="M8" s="5">
        <v>126232</v>
      </c>
      <c r="N8" s="5">
        <v>10532</v>
      </c>
      <c r="O8" s="5">
        <v>692</v>
      </c>
      <c r="P8" s="5">
        <v>5456</v>
      </c>
      <c r="Q8" s="5">
        <v>774</v>
      </c>
      <c r="R8" s="5">
        <f>SUM(B8:Q8)</f>
        <v>266677</v>
      </c>
    </row>
    <row r="9" spans="1:18" ht="12.75">
      <c r="A9" s="4" t="s">
        <v>2</v>
      </c>
      <c r="B9" s="5">
        <v>1696</v>
      </c>
      <c r="C9" s="5">
        <v>27166</v>
      </c>
      <c r="D9" s="5">
        <v>2172</v>
      </c>
      <c r="E9" s="5">
        <v>5613</v>
      </c>
      <c r="F9" s="5">
        <v>196</v>
      </c>
      <c r="G9" s="5">
        <v>287</v>
      </c>
      <c r="H9" s="5">
        <v>10</v>
      </c>
      <c r="I9" s="5">
        <v>1242</v>
      </c>
      <c r="J9" s="5">
        <v>3308</v>
      </c>
      <c r="K9" s="5">
        <v>33356</v>
      </c>
      <c r="L9" s="5">
        <v>3671</v>
      </c>
      <c r="M9" s="5">
        <v>32030</v>
      </c>
      <c r="N9" s="5">
        <v>5759</v>
      </c>
      <c r="O9" s="5">
        <v>582</v>
      </c>
      <c r="P9" s="5">
        <v>2755</v>
      </c>
      <c r="Q9" s="5">
        <v>433</v>
      </c>
      <c r="R9" s="5">
        <f aca="true" t="shared" si="0" ref="R9:R60">SUM(B9:Q9)</f>
        <v>120276</v>
      </c>
    </row>
    <row r="10" spans="1:18" ht="12.75">
      <c r="A10" s="4" t="s">
        <v>4</v>
      </c>
      <c r="B10" s="5">
        <v>182</v>
      </c>
      <c r="C10" s="5">
        <v>852</v>
      </c>
      <c r="D10" s="5">
        <v>103</v>
      </c>
      <c r="E10" s="5">
        <v>1055</v>
      </c>
      <c r="F10" s="5">
        <v>14</v>
      </c>
      <c r="G10" s="5">
        <v>55</v>
      </c>
      <c r="H10" s="5">
        <v>126</v>
      </c>
      <c r="I10" s="5">
        <v>41</v>
      </c>
      <c r="J10" s="5">
        <v>226</v>
      </c>
      <c r="K10" s="5">
        <v>1259</v>
      </c>
      <c r="L10" s="5">
        <v>753</v>
      </c>
      <c r="M10" s="5">
        <v>2350</v>
      </c>
      <c r="N10" s="5">
        <v>655</v>
      </c>
      <c r="O10" s="5">
        <v>43</v>
      </c>
      <c r="P10" s="5">
        <v>211</v>
      </c>
      <c r="Q10" s="5">
        <v>28</v>
      </c>
      <c r="R10" s="5">
        <f t="shared" si="0"/>
        <v>7953</v>
      </c>
    </row>
    <row r="11" spans="1:18" ht="12.75">
      <c r="A11" s="4" t="s">
        <v>5</v>
      </c>
      <c r="B11" s="5">
        <v>429</v>
      </c>
      <c r="C11" s="5">
        <v>10057</v>
      </c>
      <c r="D11" s="5">
        <v>841</v>
      </c>
      <c r="E11" s="5">
        <v>1063</v>
      </c>
      <c r="F11" s="5">
        <v>39</v>
      </c>
      <c r="G11" s="5">
        <v>62</v>
      </c>
      <c r="H11" s="5"/>
      <c r="I11" s="5">
        <v>451</v>
      </c>
      <c r="J11" s="5">
        <v>411</v>
      </c>
      <c r="K11" s="5">
        <v>9729</v>
      </c>
      <c r="L11" s="5">
        <v>918</v>
      </c>
      <c r="M11" s="5">
        <v>8736</v>
      </c>
      <c r="N11" s="5">
        <v>2177</v>
      </c>
      <c r="O11" s="5">
        <v>70</v>
      </c>
      <c r="P11" s="5">
        <v>1134</v>
      </c>
      <c r="Q11" s="5">
        <v>141</v>
      </c>
      <c r="R11" s="5">
        <f t="shared" si="0"/>
        <v>36258</v>
      </c>
    </row>
    <row r="12" spans="1:18" ht="12.75">
      <c r="A12" s="4" t="s">
        <v>6</v>
      </c>
      <c r="B12" s="5">
        <v>3052</v>
      </c>
      <c r="C12" s="5">
        <v>84114</v>
      </c>
      <c r="D12" s="5">
        <v>3938</v>
      </c>
      <c r="E12" s="5">
        <v>15278</v>
      </c>
      <c r="F12" s="5">
        <v>785</v>
      </c>
      <c r="G12" s="5">
        <v>523</v>
      </c>
      <c r="H12" s="5">
        <v>50</v>
      </c>
      <c r="I12" s="5">
        <v>3782</v>
      </c>
      <c r="J12" s="5">
        <v>15494</v>
      </c>
      <c r="K12" s="5">
        <v>52607</v>
      </c>
      <c r="L12" s="5">
        <v>4977</v>
      </c>
      <c r="M12" s="5">
        <v>63511</v>
      </c>
      <c r="N12" s="5">
        <v>10709</v>
      </c>
      <c r="O12" s="5">
        <v>778</v>
      </c>
      <c r="P12" s="5">
        <v>8632</v>
      </c>
      <c r="Q12" s="5">
        <v>1101</v>
      </c>
      <c r="R12" s="5">
        <f t="shared" si="0"/>
        <v>269331</v>
      </c>
    </row>
    <row r="13" spans="1:18" ht="12.75">
      <c r="A13" s="4" t="s">
        <v>7</v>
      </c>
      <c r="B13" s="5">
        <v>816</v>
      </c>
      <c r="C13" s="5">
        <v>29523</v>
      </c>
      <c r="D13" s="5">
        <v>1377</v>
      </c>
      <c r="E13" s="5">
        <v>3871</v>
      </c>
      <c r="F13" s="5">
        <v>122</v>
      </c>
      <c r="G13" s="5">
        <v>227</v>
      </c>
      <c r="H13" s="5"/>
      <c r="I13" s="5">
        <v>1217</v>
      </c>
      <c r="J13" s="5">
        <v>1449</v>
      </c>
      <c r="K13" s="5">
        <v>15032</v>
      </c>
      <c r="L13" s="5">
        <v>1504</v>
      </c>
      <c r="M13" s="5">
        <v>15852</v>
      </c>
      <c r="N13" s="5">
        <v>5558</v>
      </c>
      <c r="O13" s="5">
        <v>442</v>
      </c>
      <c r="P13" s="5">
        <v>3458</v>
      </c>
      <c r="Q13" s="5">
        <v>339</v>
      </c>
      <c r="R13" s="5">
        <f t="shared" si="0"/>
        <v>80787</v>
      </c>
    </row>
    <row r="14" spans="1:18" ht="12.75">
      <c r="A14" s="4" t="s">
        <v>8</v>
      </c>
      <c r="B14" s="5">
        <v>2078</v>
      </c>
      <c r="C14" s="5">
        <v>46751</v>
      </c>
      <c r="D14" s="5">
        <v>4958</v>
      </c>
      <c r="E14" s="5">
        <v>4634</v>
      </c>
      <c r="F14" s="5">
        <v>281</v>
      </c>
      <c r="G14" s="5">
        <v>523</v>
      </c>
      <c r="H14" s="5">
        <v>56</v>
      </c>
      <c r="I14" s="5">
        <v>2537</v>
      </c>
      <c r="J14" s="5">
        <v>2675</v>
      </c>
      <c r="K14" s="5">
        <v>33718</v>
      </c>
      <c r="L14" s="5">
        <v>6314</v>
      </c>
      <c r="M14" s="5">
        <v>35951</v>
      </c>
      <c r="N14" s="5">
        <v>8309</v>
      </c>
      <c r="O14" s="5">
        <v>829</v>
      </c>
      <c r="P14" s="5">
        <v>5674</v>
      </c>
      <c r="Q14" s="5">
        <v>505</v>
      </c>
      <c r="R14" s="5">
        <f t="shared" si="0"/>
        <v>155793</v>
      </c>
    </row>
    <row r="15" spans="1:18" ht="12.75">
      <c r="A15" s="4" t="s">
        <v>9</v>
      </c>
      <c r="B15" s="5">
        <v>183</v>
      </c>
      <c r="C15" s="5">
        <v>7298</v>
      </c>
      <c r="D15" s="5">
        <v>249</v>
      </c>
      <c r="E15" s="5">
        <v>403</v>
      </c>
      <c r="F15" s="5">
        <v>40</v>
      </c>
      <c r="G15" s="5">
        <v>55</v>
      </c>
      <c r="H15" s="5">
        <v>1</v>
      </c>
      <c r="I15" s="5">
        <v>320</v>
      </c>
      <c r="J15" s="5">
        <v>287</v>
      </c>
      <c r="K15" s="5">
        <v>2452</v>
      </c>
      <c r="L15" s="5">
        <v>362</v>
      </c>
      <c r="M15" s="5">
        <v>3038</v>
      </c>
      <c r="N15" s="5">
        <v>1212</v>
      </c>
      <c r="O15" s="5">
        <v>77</v>
      </c>
      <c r="P15" s="5">
        <v>830</v>
      </c>
      <c r="Q15" s="5">
        <v>57</v>
      </c>
      <c r="R15" s="5">
        <f t="shared" si="0"/>
        <v>16864</v>
      </c>
    </row>
    <row r="16" spans="1:18" ht="12.75">
      <c r="A16" s="4" t="s">
        <v>10</v>
      </c>
      <c r="B16" s="5">
        <v>873</v>
      </c>
      <c r="C16" s="5">
        <v>15205</v>
      </c>
      <c r="D16" s="5">
        <v>2395</v>
      </c>
      <c r="E16" s="5">
        <v>1909</v>
      </c>
      <c r="F16" s="5">
        <v>49</v>
      </c>
      <c r="G16" s="5">
        <v>96</v>
      </c>
      <c r="H16" s="5">
        <v>12</v>
      </c>
      <c r="I16" s="5">
        <v>849</v>
      </c>
      <c r="J16" s="5">
        <v>1431</v>
      </c>
      <c r="K16" s="5">
        <v>17760</v>
      </c>
      <c r="L16" s="5">
        <v>1915</v>
      </c>
      <c r="M16" s="5">
        <v>15093</v>
      </c>
      <c r="N16" s="5">
        <v>2693</v>
      </c>
      <c r="O16" s="5">
        <v>388</v>
      </c>
      <c r="P16" s="5">
        <v>2939</v>
      </c>
      <c r="Q16" s="5">
        <v>253</v>
      </c>
      <c r="R16" s="5">
        <f t="shared" si="0"/>
        <v>63860</v>
      </c>
    </row>
    <row r="17" spans="1:18" ht="12.75">
      <c r="A17" s="4" t="s">
        <v>11</v>
      </c>
      <c r="B17" s="5">
        <v>1792</v>
      </c>
      <c r="C17" s="5">
        <v>68598</v>
      </c>
      <c r="D17" s="5">
        <v>2843</v>
      </c>
      <c r="E17" s="5">
        <v>7695</v>
      </c>
      <c r="F17" s="5">
        <v>322</v>
      </c>
      <c r="G17" s="5">
        <v>1332</v>
      </c>
      <c r="H17" s="5">
        <v>10</v>
      </c>
      <c r="I17" s="5">
        <v>1192</v>
      </c>
      <c r="J17" s="5">
        <v>5160</v>
      </c>
      <c r="K17" s="5">
        <v>32512</v>
      </c>
      <c r="L17" s="5">
        <v>1635</v>
      </c>
      <c r="M17" s="5">
        <v>38705</v>
      </c>
      <c r="N17" s="5">
        <v>8690</v>
      </c>
      <c r="O17" s="5">
        <v>591</v>
      </c>
      <c r="P17" s="5">
        <v>2509</v>
      </c>
      <c r="Q17" s="5">
        <v>1609</v>
      </c>
      <c r="R17" s="5">
        <f t="shared" si="0"/>
        <v>175195</v>
      </c>
    </row>
    <row r="18" spans="1:18" ht="12.75">
      <c r="A18" s="4" t="s">
        <v>12</v>
      </c>
      <c r="B18" s="5">
        <v>9572</v>
      </c>
      <c r="C18" s="5">
        <v>54001</v>
      </c>
      <c r="D18" s="5">
        <v>5461</v>
      </c>
      <c r="E18" s="5">
        <v>40314</v>
      </c>
      <c r="F18" s="5">
        <v>1835</v>
      </c>
      <c r="G18" s="5">
        <v>960</v>
      </c>
      <c r="H18" s="5">
        <v>141</v>
      </c>
      <c r="I18" s="5">
        <v>4587</v>
      </c>
      <c r="J18" s="5">
        <v>19286</v>
      </c>
      <c r="K18" s="5">
        <v>174003</v>
      </c>
      <c r="L18" s="5">
        <v>19902</v>
      </c>
      <c r="M18" s="5">
        <v>182154</v>
      </c>
      <c r="N18" s="5">
        <v>50957</v>
      </c>
      <c r="O18" s="5">
        <v>1094</v>
      </c>
      <c r="P18" s="5">
        <v>10845</v>
      </c>
      <c r="Q18" s="5">
        <v>1485</v>
      </c>
      <c r="R18" s="5">
        <f t="shared" si="0"/>
        <v>576597</v>
      </c>
    </row>
    <row r="19" spans="1:18" ht="12.75">
      <c r="A19" s="4" t="s">
        <v>13</v>
      </c>
      <c r="B19" s="5">
        <v>263</v>
      </c>
      <c r="C19" s="5">
        <v>2291</v>
      </c>
      <c r="D19" s="5">
        <v>166</v>
      </c>
      <c r="E19" s="5">
        <v>929</v>
      </c>
      <c r="F19" s="5">
        <v>25</v>
      </c>
      <c r="G19" s="5">
        <v>29</v>
      </c>
      <c r="H19" s="5">
        <v>50</v>
      </c>
      <c r="I19" s="5">
        <v>79</v>
      </c>
      <c r="J19" s="5">
        <v>679</v>
      </c>
      <c r="K19" s="5">
        <v>8792</v>
      </c>
      <c r="L19" s="5">
        <v>469</v>
      </c>
      <c r="M19" s="5">
        <v>4761</v>
      </c>
      <c r="N19" s="5">
        <v>903</v>
      </c>
      <c r="O19" s="5">
        <v>41</v>
      </c>
      <c r="P19" s="5">
        <v>163</v>
      </c>
      <c r="Q19" s="5">
        <v>60</v>
      </c>
      <c r="R19" s="5">
        <f t="shared" si="0"/>
        <v>19700</v>
      </c>
    </row>
    <row r="20" spans="1:18" ht="12.75">
      <c r="A20" s="4" t="s">
        <v>14</v>
      </c>
      <c r="B20" s="5">
        <v>285</v>
      </c>
      <c r="C20" s="5">
        <v>5196</v>
      </c>
      <c r="D20" s="5">
        <v>108</v>
      </c>
      <c r="E20" s="5">
        <v>848</v>
      </c>
      <c r="F20" s="5">
        <v>10</v>
      </c>
      <c r="G20" s="5">
        <v>19</v>
      </c>
      <c r="H20" s="5">
        <v>4</v>
      </c>
      <c r="I20" s="5">
        <v>97</v>
      </c>
      <c r="J20" s="5">
        <v>2076</v>
      </c>
      <c r="K20" s="5">
        <v>8277</v>
      </c>
      <c r="L20" s="5">
        <v>117</v>
      </c>
      <c r="M20" s="5">
        <v>5528</v>
      </c>
      <c r="N20" s="5">
        <v>596</v>
      </c>
      <c r="O20" s="5">
        <v>27</v>
      </c>
      <c r="P20" s="5">
        <v>187</v>
      </c>
      <c r="Q20" s="5">
        <v>23</v>
      </c>
      <c r="R20" s="5">
        <f t="shared" si="0"/>
        <v>23398</v>
      </c>
    </row>
    <row r="21" spans="1:18" ht="12.75">
      <c r="A21" s="4" t="s">
        <v>15</v>
      </c>
      <c r="B21" s="5">
        <v>1487</v>
      </c>
      <c r="C21" s="5">
        <v>40575</v>
      </c>
      <c r="D21" s="5">
        <v>1382</v>
      </c>
      <c r="E21" s="5">
        <v>6519</v>
      </c>
      <c r="F21" s="5">
        <v>248</v>
      </c>
      <c r="G21" s="5">
        <v>196</v>
      </c>
      <c r="H21" s="5">
        <v>2</v>
      </c>
      <c r="I21" s="5">
        <v>819</v>
      </c>
      <c r="J21" s="5">
        <v>5378</v>
      </c>
      <c r="K21" s="5">
        <v>33184</v>
      </c>
      <c r="L21" s="5">
        <v>2222</v>
      </c>
      <c r="M21" s="5">
        <v>33818</v>
      </c>
      <c r="N21" s="5">
        <v>8742</v>
      </c>
      <c r="O21" s="5">
        <v>422</v>
      </c>
      <c r="P21" s="5">
        <v>5900</v>
      </c>
      <c r="Q21" s="5">
        <v>274</v>
      </c>
      <c r="R21" s="5">
        <f t="shared" si="0"/>
        <v>141168</v>
      </c>
    </row>
    <row r="22" spans="1:18" ht="12.75">
      <c r="A22" s="4" t="s">
        <v>16</v>
      </c>
      <c r="B22" s="5">
        <v>955</v>
      </c>
      <c r="C22" s="5">
        <v>7516</v>
      </c>
      <c r="D22" s="5">
        <v>765</v>
      </c>
      <c r="E22" s="5">
        <v>3811</v>
      </c>
      <c r="F22" s="5">
        <v>172</v>
      </c>
      <c r="G22" s="5">
        <v>198</v>
      </c>
      <c r="H22" s="5">
        <v>119</v>
      </c>
      <c r="I22" s="5">
        <v>660</v>
      </c>
      <c r="J22" s="5">
        <v>1651</v>
      </c>
      <c r="K22" s="5">
        <v>18561</v>
      </c>
      <c r="L22" s="5">
        <v>3071</v>
      </c>
      <c r="M22" s="5">
        <v>18305</v>
      </c>
      <c r="N22" s="5">
        <v>2623</v>
      </c>
      <c r="O22" s="5">
        <v>245</v>
      </c>
      <c r="P22" s="5">
        <v>1361</v>
      </c>
      <c r="Q22" s="5">
        <v>324</v>
      </c>
      <c r="R22" s="5">
        <f t="shared" si="0"/>
        <v>60337</v>
      </c>
    </row>
    <row r="23" spans="1:18" ht="12.75">
      <c r="A23" s="4" t="s">
        <v>17</v>
      </c>
      <c r="B23" s="5">
        <v>999</v>
      </c>
      <c r="C23" s="5">
        <v>52558</v>
      </c>
      <c r="D23" s="5">
        <v>1617</v>
      </c>
      <c r="E23" s="5">
        <v>4581</v>
      </c>
      <c r="F23" s="5">
        <v>173</v>
      </c>
      <c r="G23" s="5">
        <v>219</v>
      </c>
      <c r="H23" s="5">
        <v>6</v>
      </c>
      <c r="I23" s="5">
        <v>1414</v>
      </c>
      <c r="J23" s="5">
        <v>2544</v>
      </c>
      <c r="K23" s="5">
        <v>16509</v>
      </c>
      <c r="L23" s="5">
        <v>4455</v>
      </c>
      <c r="M23" s="5">
        <v>21002</v>
      </c>
      <c r="N23" s="5">
        <v>5052</v>
      </c>
      <c r="O23" s="5">
        <v>278</v>
      </c>
      <c r="P23" s="5">
        <v>4300</v>
      </c>
      <c r="Q23" s="5">
        <v>486</v>
      </c>
      <c r="R23" s="5">
        <f t="shared" si="0"/>
        <v>116193</v>
      </c>
    </row>
    <row r="24" spans="1:18" ht="12.75">
      <c r="A24" s="4" t="s">
        <v>18</v>
      </c>
      <c r="B24" s="5">
        <v>219</v>
      </c>
      <c r="C24" s="5">
        <v>7079</v>
      </c>
      <c r="D24" s="5">
        <v>284</v>
      </c>
      <c r="E24" s="5">
        <v>340</v>
      </c>
      <c r="F24" s="5">
        <v>75</v>
      </c>
      <c r="G24" s="5">
        <v>31</v>
      </c>
      <c r="H24" s="5">
        <v>14</v>
      </c>
      <c r="I24" s="5">
        <v>231</v>
      </c>
      <c r="J24" s="5">
        <v>177</v>
      </c>
      <c r="K24" s="5">
        <v>3301</v>
      </c>
      <c r="L24" s="5">
        <v>251</v>
      </c>
      <c r="M24" s="5">
        <v>3756</v>
      </c>
      <c r="N24" s="5">
        <v>907</v>
      </c>
      <c r="O24" s="5">
        <v>186</v>
      </c>
      <c r="P24" s="5">
        <v>960</v>
      </c>
      <c r="Q24" s="5">
        <v>44</v>
      </c>
      <c r="R24" s="5">
        <f t="shared" si="0"/>
        <v>17855</v>
      </c>
    </row>
    <row r="25" spans="1:18" ht="12.75">
      <c r="A25" s="4" t="s">
        <v>19</v>
      </c>
      <c r="B25" s="5">
        <v>438</v>
      </c>
      <c r="C25" s="5">
        <v>25928</v>
      </c>
      <c r="D25" s="5">
        <v>2157</v>
      </c>
      <c r="E25" s="5">
        <v>3703</v>
      </c>
      <c r="F25" s="5">
        <v>69</v>
      </c>
      <c r="G25" s="5">
        <v>105</v>
      </c>
      <c r="H25" s="5">
        <v>8</v>
      </c>
      <c r="I25" s="5">
        <v>1231</v>
      </c>
      <c r="J25" s="5">
        <v>2667</v>
      </c>
      <c r="K25" s="5">
        <v>11898</v>
      </c>
      <c r="L25" s="5">
        <v>5205</v>
      </c>
      <c r="M25" s="5">
        <v>9301</v>
      </c>
      <c r="N25" s="5">
        <v>2663</v>
      </c>
      <c r="O25" s="5">
        <v>243</v>
      </c>
      <c r="P25" s="5">
        <v>2298</v>
      </c>
      <c r="Q25" s="5">
        <v>255</v>
      </c>
      <c r="R25" s="5">
        <f t="shared" si="0"/>
        <v>68169</v>
      </c>
    </row>
    <row r="26" spans="1:18" ht="12.75">
      <c r="A26" s="4" t="s">
        <v>20</v>
      </c>
      <c r="B26" s="5">
        <v>724</v>
      </c>
      <c r="C26" s="5">
        <v>30088</v>
      </c>
      <c r="D26" s="5">
        <v>694</v>
      </c>
      <c r="E26" s="5">
        <v>2068</v>
      </c>
      <c r="F26" s="5">
        <v>30</v>
      </c>
      <c r="G26" s="5">
        <v>189</v>
      </c>
      <c r="H26" s="5">
        <v>27</v>
      </c>
      <c r="I26" s="5">
        <v>671</v>
      </c>
      <c r="J26" s="5">
        <v>904</v>
      </c>
      <c r="K26" s="5">
        <v>17862</v>
      </c>
      <c r="L26" s="5">
        <v>1010</v>
      </c>
      <c r="M26" s="5">
        <v>14444</v>
      </c>
      <c r="N26" s="5">
        <v>4306</v>
      </c>
      <c r="O26" s="5">
        <v>352</v>
      </c>
      <c r="P26" s="5">
        <v>1813</v>
      </c>
      <c r="Q26" s="5">
        <v>334</v>
      </c>
      <c r="R26" s="5">
        <f t="shared" si="0"/>
        <v>75516</v>
      </c>
    </row>
    <row r="27" spans="1:18" ht="12.75">
      <c r="A27" s="4" t="s">
        <v>21</v>
      </c>
      <c r="B27" s="5">
        <v>144</v>
      </c>
      <c r="C27" s="5">
        <v>9485</v>
      </c>
      <c r="D27" s="5">
        <v>1731</v>
      </c>
      <c r="E27" s="5">
        <v>807</v>
      </c>
      <c r="F27" s="5">
        <v>341</v>
      </c>
      <c r="G27" s="5">
        <v>365</v>
      </c>
      <c r="H27" s="5">
        <v>342</v>
      </c>
      <c r="I27" s="5">
        <v>1045</v>
      </c>
      <c r="J27" s="5">
        <v>1540</v>
      </c>
      <c r="K27" s="5">
        <v>4762</v>
      </c>
      <c r="L27" s="5">
        <v>2229</v>
      </c>
      <c r="M27" s="5">
        <v>4315</v>
      </c>
      <c r="N27" s="5">
        <v>668</v>
      </c>
      <c r="O27" s="5">
        <v>385</v>
      </c>
      <c r="P27" s="5">
        <v>976</v>
      </c>
      <c r="Q27" s="5">
        <v>524</v>
      </c>
      <c r="R27" s="5">
        <f t="shared" si="0"/>
        <v>29659</v>
      </c>
    </row>
    <row r="28" spans="1:18" ht="12.75">
      <c r="A28" s="4" t="s">
        <v>22</v>
      </c>
      <c r="B28" s="5">
        <v>1090</v>
      </c>
      <c r="C28" s="5">
        <v>6140</v>
      </c>
      <c r="D28" s="5">
        <v>647</v>
      </c>
      <c r="E28" s="5">
        <v>4260</v>
      </c>
      <c r="F28" s="5">
        <v>118</v>
      </c>
      <c r="G28" s="5">
        <v>28</v>
      </c>
      <c r="H28" s="5">
        <v>1</v>
      </c>
      <c r="I28" s="5">
        <v>384</v>
      </c>
      <c r="J28" s="5">
        <v>1125</v>
      </c>
      <c r="K28" s="5">
        <v>25124</v>
      </c>
      <c r="L28" s="5">
        <v>775</v>
      </c>
      <c r="M28" s="5">
        <v>21709</v>
      </c>
      <c r="N28" s="5">
        <v>4233</v>
      </c>
      <c r="O28" s="5">
        <v>86</v>
      </c>
      <c r="P28" s="5">
        <v>751</v>
      </c>
      <c r="Q28" s="5">
        <v>63</v>
      </c>
      <c r="R28" s="5">
        <f t="shared" si="0"/>
        <v>66534</v>
      </c>
    </row>
    <row r="29" spans="1:18" ht="12.75">
      <c r="A29" s="4" t="s">
        <v>23</v>
      </c>
      <c r="B29" s="5">
        <v>1196</v>
      </c>
      <c r="C29" s="5">
        <v>40959</v>
      </c>
      <c r="D29" s="5">
        <v>3260</v>
      </c>
      <c r="E29" s="5">
        <v>3897</v>
      </c>
      <c r="F29" s="5">
        <v>189</v>
      </c>
      <c r="G29" s="5">
        <v>337</v>
      </c>
      <c r="H29" s="5">
        <v>9</v>
      </c>
      <c r="I29" s="5">
        <v>2588</v>
      </c>
      <c r="J29" s="5">
        <v>1159</v>
      </c>
      <c r="K29" s="5">
        <v>26040</v>
      </c>
      <c r="L29" s="5">
        <v>5250</v>
      </c>
      <c r="M29" s="5">
        <v>26393</v>
      </c>
      <c r="N29" s="5">
        <v>6397</v>
      </c>
      <c r="O29" s="5">
        <v>656</v>
      </c>
      <c r="P29" s="5">
        <v>6311</v>
      </c>
      <c r="Q29" s="5">
        <v>732</v>
      </c>
      <c r="R29" s="5">
        <f t="shared" si="0"/>
        <v>125373</v>
      </c>
    </row>
    <row r="30" spans="1:18" ht="12.75">
      <c r="A30" s="4" t="s">
        <v>24</v>
      </c>
      <c r="B30" s="5">
        <v>349</v>
      </c>
      <c r="C30" s="5">
        <v>12808</v>
      </c>
      <c r="D30" s="5">
        <v>479</v>
      </c>
      <c r="E30" s="5">
        <v>1908</v>
      </c>
      <c r="F30" s="5">
        <v>67</v>
      </c>
      <c r="G30" s="5">
        <v>60</v>
      </c>
      <c r="H30" s="5">
        <v>1</v>
      </c>
      <c r="I30" s="5">
        <v>388</v>
      </c>
      <c r="J30" s="5">
        <v>1328</v>
      </c>
      <c r="K30" s="5">
        <v>6475</v>
      </c>
      <c r="L30" s="5">
        <v>788</v>
      </c>
      <c r="M30" s="5">
        <v>7786</v>
      </c>
      <c r="N30" s="5">
        <v>1532</v>
      </c>
      <c r="O30" s="5">
        <v>131</v>
      </c>
      <c r="P30" s="5">
        <v>672</v>
      </c>
      <c r="Q30" s="5">
        <v>102</v>
      </c>
      <c r="R30" s="5">
        <f t="shared" si="0"/>
        <v>34874</v>
      </c>
    </row>
    <row r="31" spans="1:18" ht="12.75">
      <c r="A31" s="4" t="s">
        <v>25</v>
      </c>
      <c r="B31" s="5">
        <v>216</v>
      </c>
      <c r="C31" s="5">
        <v>326</v>
      </c>
      <c r="D31" s="5">
        <v>98</v>
      </c>
      <c r="E31" s="5">
        <v>1019</v>
      </c>
      <c r="F31" s="5">
        <v>19</v>
      </c>
      <c r="G31" s="5">
        <v>16</v>
      </c>
      <c r="H31" s="5">
        <v>125</v>
      </c>
      <c r="I31" s="5">
        <v>69</v>
      </c>
      <c r="J31" s="5">
        <v>335</v>
      </c>
      <c r="K31" s="5">
        <v>817</v>
      </c>
      <c r="L31" s="5">
        <v>91</v>
      </c>
      <c r="M31" s="5">
        <v>2190</v>
      </c>
      <c r="N31" s="5">
        <v>316</v>
      </c>
      <c r="O31" s="5">
        <v>31</v>
      </c>
      <c r="P31" s="5">
        <v>192</v>
      </c>
      <c r="Q31" s="5">
        <v>12</v>
      </c>
      <c r="R31" s="5">
        <f t="shared" si="0"/>
        <v>5872</v>
      </c>
    </row>
    <row r="32" spans="1:18" ht="12.75">
      <c r="A32" s="4" t="s">
        <v>26</v>
      </c>
      <c r="B32" s="5">
        <v>664</v>
      </c>
      <c r="C32" s="5">
        <v>20401</v>
      </c>
      <c r="D32" s="5">
        <v>1209</v>
      </c>
      <c r="E32" s="5">
        <v>2558</v>
      </c>
      <c r="F32" s="5">
        <v>88</v>
      </c>
      <c r="G32" s="5">
        <v>142</v>
      </c>
      <c r="H32" s="5">
        <v>6</v>
      </c>
      <c r="I32" s="5">
        <v>916</v>
      </c>
      <c r="J32" s="5">
        <v>1151</v>
      </c>
      <c r="K32" s="5">
        <v>13619</v>
      </c>
      <c r="L32" s="5">
        <v>2081</v>
      </c>
      <c r="M32" s="5">
        <v>13585</v>
      </c>
      <c r="N32" s="5">
        <v>5004</v>
      </c>
      <c r="O32" s="5">
        <v>228</v>
      </c>
      <c r="P32" s="5">
        <v>3217</v>
      </c>
      <c r="Q32" s="5">
        <v>272</v>
      </c>
      <c r="R32" s="5">
        <f t="shared" si="0"/>
        <v>65141</v>
      </c>
    </row>
    <row r="33" spans="1:18" ht="12.75">
      <c r="A33" s="4" t="s">
        <v>27</v>
      </c>
      <c r="B33" s="5">
        <v>220</v>
      </c>
      <c r="C33" s="5">
        <v>1789</v>
      </c>
      <c r="D33" s="5">
        <v>71</v>
      </c>
      <c r="E33" s="5">
        <v>777</v>
      </c>
      <c r="F33" s="5">
        <v>14</v>
      </c>
      <c r="G33" s="5">
        <v>13</v>
      </c>
      <c r="H33" s="5">
        <v>1</v>
      </c>
      <c r="I33" s="5">
        <v>78</v>
      </c>
      <c r="J33" s="5">
        <v>797</v>
      </c>
      <c r="K33" s="5">
        <v>6554</v>
      </c>
      <c r="L33" s="5">
        <v>712</v>
      </c>
      <c r="M33" s="5">
        <v>4440</v>
      </c>
      <c r="N33" s="5">
        <v>436</v>
      </c>
      <c r="O33" s="5">
        <v>26</v>
      </c>
      <c r="P33" s="5">
        <v>118</v>
      </c>
      <c r="Q33" s="5">
        <v>26</v>
      </c>
      <c r="R33" s="5">
        <f t="shared" si="0"/>
        <v>16072</v>
      </c>
    </row>
    <row r="34" spans="1:18" ht="12.75">
      <c r="A34" s="4" t="s">
        <v>28</v>
      </c>
      <c r="B34" s="5">
        <v>643</v>
      </c>
      <c r="C34" s="5">
        <v>18845</v>
      </c>
      <c r="D34" s="5">
        <v>794</v>
      </c>
      <c r="E34" s="5">
        <v>1667</v>
      </c>
      <c r="F34" s="5">
        <v>52</v>
      </c>
      <c r="G34" s="5">
        <v>65</v>
      </c>
      <c r="H34" s="5">
        <v>4</v>
      </c>
      <c r="I34" s="5">
        <v>692</v>
      </c>
      <c r="J34" s="5">
        <v>901</v>
      </c>
      <c r="K34" s="5">
        <v>15915</v>
      </c>
      <c r="L34" s="5">
        <v>629</v>
      </c>
      <c r="M34" s="5">
        <v>14466</v>
      </c>
      <c r="N34" s="5">
        <v>4951</v>
      </c>
      <c r="O34" s="5">
        <v>178</v>
      </c>
      <c r="P34" s="5">
        <v>3272</v>
      </c>
      <c r="Q34" s="5">
        <v>108</v>
      </c>
      <c r="R34" s="5">
        <f t="shared" si="0"/>
        <v>63182</v>
      </c>
    </row>
    <row r="35" spans="1:18" ht="12.75">
      <c r="A35" s="4" t="s">
        <v>29</v>
      </c>
      <c r="B35" s="5">
        <v>429</v>
      </c>
      <c r="C35" s="5">
        <v>14089</v>
      </c>
      <c r="D35" s="5">
        <v>508</v>
      </c>
      <c r="E35" s="5">
        <v>1388</v>
      </c>
      <c r="F35" s="5">
        <v>38</v>
      </c>
      <c r="G35" s="5">
        <v>82</v>
      </c>
      <c r="H35" s="5">
        <v>35</v>
      </c>
      <c r="I35" s="5">
        <v>373</v>
      </c>
      <c r="J35" s="5">
        <v>530</v>
      </c>
      <c r="K35" s="5">
        <v>7232</v>
      </c>
      <c r="L35" s="5">
        <v>312</v>
      </c>
      <c r="M35" s="5">
        <v>7440</v>
      </c>
      <c r="N35" s="5">
        <v>3886</v>
      </c>
      <c r="O35" s="5">
        <v>162</v>
      </c>
      <c r="P35" s="5">
        <v>967</v>
      </c>
      <c r="Q35" s="5">
        <v>115</v>
      </c>
      <c r="R35" s="5">
        <f t="shared" si="0"/>
        <v>37586</v>
      </c>
    </row>
    <row r="36" spans="1:18" ht="12.75">
      <c r="A36" s="4" t="s">
        <v>30</v>
      </c>
      <c r="B36" s="5">
        <v>2103</v>
      </c>
      <c r="C36" s="5">
        <v>45127</v>
      </c>
      <c r="D36" s="5">
        <v>3114</v>
      </c>
      <c r="E36" s="5">
        <v>8946</v>
      </c>
      <c r="F36" s="5">
        <v>320</v>
      </c>
      <c r="G36" s="5">
        <v>234</v>
      </c>
      <c r="H36" s="5">
        <v>32</v>
      </c>
      <c r="I36" s="5">
        <v>3703</v>
      </c>
      <c r="J36" s="5">
        <v>3412</v>
      </c>
      <c r="K36" s="5">
        <v>36118</v>
      </c>
      <c r="L36" s="5">
        <v>7527</v>
      </c>
      <c r="M36" s="5">
        <v>44118</v>
      </c>
      <c r="N36" s="5">
        <v>7535</v>
      </c>
      <c r="O36" s="5">
        <v>757</v>
      </c>
      <c r="P36" s="5">
        <v>6117</v>
      </c>
      <c r="Q36" s="5">
        <v>1375</v>
      </c>
      <c r="R36" s="5">
        <f t="shared" si="0"/>
        <v>170538</v>
      </c>
    </row>
    <row r="37" spans="1:18" ht="12.75">
      <c r="A37" s="4" t="s">
        <v>31</v>
      </c>
      <c r="B37" s="5">
        <v>659</v>
      </c>
      <c r="C37" s="5">
        <v>13832</v>
      </c>
      <c r="D37" s="5">
        <v>1228</v>
      </c>
      <c r="E37" s="5">
        <v>3328</v>
      </c>
      <c r="F37" s="5">
        <v>28</v>
      </c>
      <c r="G37" s="5">
        <v>223</v>
      </c>
      <c r="H37" s="5">
        <v>14</v>
      </c>
      <c r="I37" s="5">
        <v>545</v>
      </c>
      <c r="J37" s="5">
        <v>480</v>
      </c>
      <c r="K37" s="5">
        <v>14559</v>
      </c>
      <c r="L37" s="5">
        <v>3303</v>
      </c>
      <c r="M37" s="5">
        <v>12799</v>
      </c>
      <c r="N37" s="5">
        <v>1768</v>
      </c>
      <c r="O37" s="5">
        <v>310</v>
      </c>
      <c r="P37" s="5">
        <v>1161</v>
      </c>
      <c r="Q37" s="5">
        <v>249</v>
      </c>
      <c r="R37" s="5">
        <f t="shared" si="0"/>
        <v>54486</v>
      </c>
    </row>
    <row r="38" spans="1:18" ht="12.75">
      <c r="A38" s="4" t="s">
        <v>33</v>
      </c>
      <c r="B38" s="5">
        <v>455</v>
      </c>
      <c r="C38" s="5">
        <v>5951</v>
      </c>
      <c r="D38" s="5">
        <v>293</v>
      </c>
      <c r="E38" s="5">
        <v>1720</v>
      </c>
      <c r="F38" s="5">
        <v>45</v>
      </c>
      <c r="G38" s="5">
        <v>439</v>
      </c>
      <c r="H38" s="5">
        <v>1</v>
      </c>
      <c r="I38" s="5">
        <v>192</v>
      </c>
      <c r="J38" s="5">
        <v>495</v>
      </c>
      <c r="K38" s="5">
        <v>12014</v>
      </c>
      <c r="L38" s="5">
        <v>1086</v>
      </c>
      <c r="M38" s="5">
        <v>9089</v>
      </c>
      <c r="N38" s="5">
        <v>1660</v>
      </c>
      <c r="O38" s="5">
        <v>283</v>
      </c>
      <c r="P38" s="5">
        <v>668</v>
      </c>
      <c r="Q38" s="5">
        <v>139</v>
      </c>
      <c r="R38" s="5">
        <f t="shared" si="0"/>
        <v>34530</v>
      </c>
    </row>
    <row r="39" spans="1:18" ht="12.75">
      <c r="A39" s="4" t="s">
        <v>32</v>
      </c>
      <c r="B39" s="5">
        <v>391</v>
      </c>
      <c r="C39" s="5">
        <v>13393</v>
      </c>
      <c r="D39" s="5">
        <v>1170</v>
      </c>
      <c r="E39" s="5">
        <v>1452</v>
      </c>
      <c r="F39" s="5">
        <v>51</v>
      </c>
      <c r="G39" s="5">
        <v>191</v>
      </c>
      <c r="H39" s="5">
        <v>11</v>
      </c>
      <c r="I39" s="5">
        <v>908</v>
      </c>
      <c r="J39" s="5">
        <v>1148</v>
      </c>
      <c r="K39" s="5">
        <v>7637</v>
      </c>
      <c r="L39" s="5">
        <v>2650</v>
      </c>
      <c r="M39" s="5">
        <v>7269</v>
      </c>
      <c r="N39" s="5">
        <v>2035</v>
      </c>
      <c r="O39" s="5">
        <v>408</v>
      </c>
      <c r="P39" s="5">
        <v>1809</v>
      </c>
      <c r="Q39" s="5">
        <v>273</v>
      </c>
      <c r="R39" s="5">
        <f t="shared" si="0"/>
        <v>40796</v>
      </c>
    </row>
    <row r="40" spans="1:18" ht="12.75">
      <c r="A40" s="4" t="s">
        <v>34</v>
      </c>
      <c r="B40" s="5">
        <v>11846</v>
      </c>
      <c r="C40" s="5">
        <v>300273</v>
      </c>
      <c r="D40" s="5">
        <v>17945</v>
      </c>
      <c r="E40" s="5">
        <v>52292</v>
      </c>
      <c r="F40" s="5">
        <v>2626</v>
      </c>
      <c r="G40" s="5">
        <v>3924</v>
      </c>
      <c r="H40" s="5">
        <v>198</v>
      </c>
      <c r="I40" s="5">
        <v>12411</v>
      </c>
      <c r="J40" s="5">
        <v>41358</v>
      </c>
      <c r="K40" s="5">
        <v>195754</v>
      </c>
      <c r="L40" s="5">
        <v>41485</v>
      </c>
      <c r="M40" s="5">
        <v>251100</v>
      </c>
      <c r="N40" s="5">
        <v>41537</v>
      </c>
      <c r="O40" s="5">
        <v>4471</v>
      </c>
      <c r="P40" s="5">
        <v>31783</v>
      </c>
      <c r="Q40" s="5">
        <v>5829</v>
      </c>
      <c r="R40" s="5">
        <f t="shared" si="0"/>
        <v>1014832</v>
      </c>
    </row>
    <row r="41" spans="1:18" ht="12.75">
      <c r="A41" s="4" t="s">
        <v>35</v>
      </c>
      <c r="B41" s="5">
        <v>2683</v>
      </c>
      <c r="C41" s="5">
        <v>44752</v>
      </c>
      <c r="D41" s="5">
        <v>1731</v>
      </c>
      <c r="E41" s="5">
        <v>10633</v>
      </c>
      <c r="F41" s="5">
        <v>299</v>
      </c>
      <c r="G41" s="5">
        <v>464</v>
      </c>
      <c r="H41" s="5">
        <v>9</v>
      </c>
      <c r="I41" s="5">
        <v>1770</v>
      </c>
      <c r="J41" s="5">
        <v>7928</v>
      </c>
      <c r="K41" s="5">
        <v>42906</v>
      </c>
      <c r="L41" s="5">
        <v>4069</v>
      </c>
      <c r="M41" s="5">
        <v>50417</v>
      </c>
      <c r="N41" s="5">
        <v>9938</v>
      </c>
      <c r="O41" s="5">
        <v>487</v>
      </c>
      <c r="P41" s="5">
        <v>4645</v>
      </c>
      <c r="Q41" s="5">
        <v>489</v>
      </c>
      <c r="R41" s="5">
        <f t="shared" si="0"/>
        <v>183220</v>
      </c>
    </row>
    <row r="42" spans="1:18" ht="12.75">
      <c r="A42" s="4" t="s">
        <v>36</v>
      </c>
      <c r="B42" s="5">
        <v>133</v>
      </c>
      <c r="C42" s="5">
        <v>1358</v>
      </c>
      <c r="D42" s="5">
        <v>36</v>
      </c>
      <c r="E42" s="5">
        <v>185</v>
      </c>
      <c r="F42" s="5">
        <v>17</v>
      </c>
      <c r="G42" s="5">
        <v>15</v>
      </c>
      <c r="H42" s="5">
        <v>5</v>
      </c>
      <c r="I42" s="5">
        <v>24</v>
      </c>
      <c r="J42" s="5">
        <v>93</v>
      </c>
      <c r="K42" s="5">
        <v>2389</v>
      </c>
      <c r="L42" s="5">
        <v>58</v>
      </c>
      <c r="M42" s="5">
        <v>1499</v>
      </c>
      <c r="N42" s="5">
        <v>466</v>
      </c>
      <c r="O42" s="5">
        <v>34</v>
      </c>
      <c r="P42" s="5">
        <v>128</v>
      </c>
      <c r="Q42" s="5">
        <v>8</v>
      </c>
      <c r="R42" s="5">
        <f t="shared" si="0"/>
        <v>6448</v>
      </c>
    </row>
    <row r="43" spans="1:18" ht="12.75">
      <c r="A43" s="4" t="s">
        <v>37</v>
      </c>
      <c r="B43" s="5">
        <v>1740</v>
      </c>
      <c r="C43" s="5">
        <v>39825</v>
      </c>
      <c r="D43" s="5">
        <v>2272</v>
      </c>
      <c r="E43" s="5">
        <v>11732</v>
      </c>
      <c r="F43" s="5">
        <v>209</v>
      </c>
      <c r="G43" s="5">
        <v>368</v>
      </c>
      <c r="H43" s="5">
        <v>7</v>
      </c>
      <c r="I43" s="5">
        <v>2283</v>
      </c>
      <c r="J43" s="5">
        <v>2314</v>
      </c>
      <c r="K43" s="5">
        <v>31961</v>
      </c>
      <c r="L43" s="5">
        <v>6853</v>
      </c>
      <c r="M43" s="5">
        <v>28193</v>
      </c>
      <c r="N43" s="5">
        <v>8062</v>
      </c>
      <c r="O43" s="5">
        <v>414</v>
      </c>
      <c r="P43" s="5">
        <v>3331</v>
      </c>
      <c r="Q43" s="5">
        <v>484</v>
      </c>
      <c r="R43" s="5">
        <f t="shared" si="0"/>
        <v>140048</v>
      </c>
    </row>
    <row r="44" spans="1:18" ht="12.75">
      <c r="A44" s="4" t="s">
        <v>38</v>
      </c>
      <c r="B44" s="5">
        <v>311</v>
      </c>
      <c r="C44" s="5">
        <v>858</v>
      </c>
      <c r="D44" s="5">
        <v>131</v>
      </c>
      <c r="E44" s="5">
        <v>1421</v>
      </c>
      <c r="F44" s="5">
        <v>5</v>
      </c>
      <c r="G44" s="5">
        <v>22</v>
      </c>
      <c r="H44" s="5">
        <v>93</v>
      </c>
      <c r="I44" s="5">
        <v>140</v>
      </c>
      <c r="J44" s="5">
        <v>208</v>
      </c>
      <c r="K44" s="5">
        <v>5187</v>
      </c>
      <c r="L44" s="5">
        <v>831</v>
      </c>
      <c r="M44" s="5">
        <v>5287</v>
      </c>
      <c r="N44" s="5">
        <v>1303</v>
      </c>
      <c r="O44" s="5">
        <v>29</v>
      </c>
      <c r="P44" s="5">
        <v>125</v>
      </c>
      <c r="Q44" s="5">
        <v>38</v>
      </c>
      <c r="R44" s="5">
        <f t="shared" si="0"/>
        <v>15989</v>
      </c>
    </row>
    <row r="45" spans="1:18" ht="12.75">
      <c r="A45" s="4" t="s">
        <v>39</v>
      </c>
      <c r="B45" s="5">
        <v>212</v>
      </c>
      <c r="C45" s="5">
        <v>11654</v>
      </c>
      <c r="D45" s="5">
        <v>216</v>
      </c>
      <c r="E45" s="5">
        <v>884</v>
      </c>
      <c r="F45" s="5">
        <v>22</v>
      </c>
      <c r="G45" s="5">
        <v>22</v>
      </c>
      <c r="H45" s="5">
        <v>1</v>
      </c>
      <c r="I45" s="5">
        <v>122</v>
      </c>
      <c r="J45" s="5">
        <v>217</v>
      </c>
      <c r="K45" s="5">
        <v>7451</v>
      </c>
      <c r="L45" s="5">
        <v>920</v>
      </c>
      <c r="M45" s="5">
        <v>5340</v>
      </c>
      <c r="N45" s="5">
        <v>550</v>
      </c>
      <c r="O45" s="5">
        <v>40</v>
      </c>
      <c r="P45" s="5">
        <v>281</v>
      </c>
      <c r="Q45" s="5">
        <v>19</v>
      </c>
      <c r="R45" s="5">
        <f t="shared" si="0"/>
        <v>27951</v>
      </c>
    </row>
    <row r="46" spans="1:18" ht="12.75">
      <c r="A46" s="4" t="s">
        <v>40</v>
      </c>
      <c r="B46" s="5">
        <v>280</v>
      </c>
      <c r="C46" s="5">
        <v>5538</v>
      </c>
      <c r="D46" s="5">
        <v>352</v>
      </c>
      <c r="E46" s="5">
        <v>654</v>
      </c>
      <c r="F46" s="5">
        <v>15</v>
      </c>
      <c r="G46" s="5">
        <v>18</v>
      </c>
      <c r="H46" s="5">
        <v>3</v>
      </c>
      <c r="I46" s="5">
        <v>145</v>
      </c>
      <c r="J46" s="5">
        <v>383</v>
      </c>
      <c r="K46" s="5">
        <v>4945</v>
      </c>
      <c r="L46" s="5">
        <v>524</v>
      </c>
      <c r="M46" s="5">
        <v>4397</v>
      </c>
      <c r="N46" s="5">
        <v>1005</v>
      </c>
      <c r="O46" s="5">
        <v>58</v>
      </c>
      <c r="P46" s="5">
        <v>299</v>
      </c>
      <c r="Q46" s="5">
        <v>21</v>
      </c>
      <c r="R46" s="5">
        <f t="shared" si="0"/>
        <v>18637</v>
      </c>
    </row>
    <row r="47" spans="1:18" ht="12.75">
      <c r="A47" s="4" t="s">
        <v>41</v>
      </c>
      <c r="B47" s="5">
        <v>1452</v>
      </c>
      <c r="C47" s="5">
        <v>24611</v>
      </c>
      <c r="D47" s="5">
        <v>1137</v>
      </c>
      <c r="E47" s="5">
        <v>5572</v>
      </c>
      <c r="F47" s="5">
        <v>150</v>
      </c>
      <c r="G47" s="5">
        <v>384</v>
      </c>
      <c r="H47" s="5">
        <v>34</v>
      </c>
      <c r="I47" s="5">
        <v>937</v>
      </c>
      <c r="J47" s="5">
        <v>2199</v>
      </c>
      <c r="K47" s="5">
        <v>32852</v>
      </c>
      <c r="L47" s="5">
        <v>4694</v>
      </c>
      <c r="M47" s="5">
        <v>29805</v>
      </c>
      <c r="N47" s="5">
        <v>4330</v>
      </c>
      <c r="O47" s="5">
        <v>430</v>
      </c>
      <c r="P47" s="5">
        <v>2026</v>
      </c>
      <c r="Q47" s="5">
        <v>332</v>
      </c>
      <c r="R47" s="5">
        <f t="shared" si="0"/>
        <v>110945</v>
      </c>
    </row>
    <row r="48" spans="1:18" ht="12.75">
      <c r="A48" s="4" t="s">
        <v>42</v>
      </c>
      <c r="B48" s="5">
        <v>370</v>
      </c>
      <c r="C48" s="5">
        <v>4462</v>
      </c>
      <c r="D48" s="5">
        <v>656</v>
      </c>
      <c r="E48" s="5">
        <v>1029</v>
      </c>
      <c r="F48" s="5">
        <v>10</v>
      </c>
      <c r="G48" s="5">
        <v>105</v>
      </c>
      <c r="H48" s="5">
        <v>6</v>
      </c>
      <c r="I48" s="5">
        <v>567</v>
      </c>
      <c r="J48" s="5">
        <v>302</v>
      </c>
      <c r="K48" s="5">
        <v>8136</v>
      </c>
      <c r="L48" s="5">
        <v>592</v>
      </c>
      <c r="M48" s="5">
        <v>7201</v>
      </c>
      <c r="N48" s="5">
        <v>2017</v>
      </c>
      <c r="O48" s="5">
        <v>161</v>
      </c>
      <c r="P48" s="5">
        <v>723</v>
      </c>
      <c r="Q48" s="5">
        <v>97</v>
      </c>
      <c r="R48" s="5">
        <f t="shared" si="0"/>
        <v>26434</v>
      </c>
    </row>
    <row r="49" spans="1:18" ht="12.75">
      <c r="A49" s="4" t="s">
        <v>43</v>
      </c>
      <c r="B49" s="5">
        <v>1308</v>
      </c>
      <c r="C49" s="5">
        <v>15495</v>
      </c>
      <c r="D49" s="5">
        <v>1300</v>
      </c>
      <c r="E49" s="5">
        <v>7943</v>
      </c>
      <c r="F49" s="5">
        <v>344</v>
      </c>
      <c r="G49" s="5">
        <v>363</v>
      </c>
      <c r="H49" s="5">
        <v>10</v>
      </c>
      <c r="I49" s="5">
        <v>1005</v>
      </c>
      <c r="J49" s="5">
        <v>4494</v>
      </c>
      <c r="K49" s="5">
        <v>20615</v>
      </c>
      <c r="L49" s="5">
        <v>3165</v>
      </c>
      <c r="M49" s="5">
        <v>27009</v>
      </c>
      <c r="N49" s="5">
        <v>6704</v>
      </c>
      <c r="O49" s="5">
        <v>377</v>
      </c>
      <c r="P49" s="5">
        <v>3503</v>
      </c>
      <c r="Q49" s="5">
        <v>546</v>
      </c>
      <c r="R49" s="5">
        <f t="shared" si="0"/>
        <v>94181</v>
      </c>
    </row>
    <row r="50" spans="1:18" ht="12.75">
      <c r="A50" s="4" t="s">
        <v>44</v>
      </c>
      <c r="B50" s="5">
        <v>176</v>
      </c>
      <c r="C50" s="5">
        <v>2683</v>
      </c>
      <c r="D50" s="5">
        <v>61</v>
      </c>
      <c r="E50" s="5">
        <v>509</v>
      </c>
      <c r="F50" s="5">
        <v>7</v>
      </c>
      <c r="G50" s="5">
        <v>26</v>
      </c>
      <c r="H50" s="5"/>
      <c r="I50" s="5">
        <v>49</v>
      </c>
      <c r="J50" s="5">
        <v>259</v>
      </c>
      <c r="K50" s="5">
        <v>3723</v>
      </c>
      <c r="L50" s="5">
        <v>174</v>
      </c>
      <c r="M50" s="5">
        <v>2924</v>
      </c>
      <c r="N50" s="5">
        <v>161</v>
      </c>
      <c r="O50" s="5">
        <v>50</v>
      </c>
      <c r="P50" s="5">
        <v>108</v>
      </c>
      <c r="Q50" s="5">
        <v>7</v>
      </c>
      <c r="R50" s="5">
        <f t="shared" si="0"/>
        <v>10917</v>
      </c>
    </row>
    <row r="51" spans="1:18" ht="12.75">
      <c r="A51" s="4" t="s">
        <v>45</v>
      </c>
      <c r="B51" s="5">
        <v>1836</v>
      </c>
      <c r="C51" s="5">
        <v>63480</v>
      </c>
      <c r="D51" s="5">
        <v>4047</v>
      </c>
      <c r="E51" s="5">
        <v>9442</v>
      </c>
      <c r="F51" s="5">
        <v>265</v>
      </c>
      <c r="G51" s="5">
        <v>463</v>
      </c>
      <c r="H51" s="5">
        <v>11</v>
      </c>
      <c r="I51" s="5">
        <v>2696</v>
      </c>
      <c r="J51" s="5">
        <v>1710</v>
      </c>
      <c r="K51" s="5">
        <v>35465</v>
      </c>
      <c r="L51" s="5">
        <v>10546</v>
      </c>
      <c r="M51" s="5">
        <v>36050</v>
      </c>
      <c r="N51" s="5">
        <v>13592</v>
      </c>
      <c r="O51" s="5">
        <v>670</v>
      </c>
      <c r="P51" s="5">
        <v>9022</v>
      </c>
      <c r="Q51" s="5">
        <v>959</v>
      </c>
      <c r="R51" s="5">
        <f t="shared" si="0"/>
        <v>190254</v>
      </c>
    </row>
    <row r="52" spans="1:18" ht="12.75">
      <c r="A52" s="4" t="s">
        <v>46</v>
      </c>
      <c r="B52" s="5">
        <v>159</v>
      </c>
      <c r="C52" s="5">
        <v>1549</v>
      </c>
      <c r="D52" s="5">
        <v>45</v>
      </c>
      <c r="E52" s="5">
        <v>218</v>
      </c>
      <c r="F52" s="5">
        <v>1</v>
      </c>
      <c r="G52" s="5">
        <v>16</v>
      </c>
      <c r="H52" s="5">
        <v>1</v>
      </c>
      <c r="I52" s="5">
        <v>66</v>
      </c>
      <c r="J52" s="5">
        <v>64</v>
      </c>
      <c r="K52" s="5">
        <v>1862</v>
      </c>
      <c r="L52" s="5">
        <v>99</v>
      </c>
      <c r="M52" s="5">
        <v>2075</v>
      </c>
      <c r="N52" s="5">
        <v>361</v>
      </c>
      <c r="O52" s="5">
        <v>30</v>
      </c>
      <c r="P52" s="5">
        <v>159</v>
      </c>
      <c r="Q52" s="5">
        <v>41</v>
      </c>
      <c r="R52" s="5">
        <f t="shared" si="0"/>
        <v>6746</v>
      </c>
    </row>
    <row r="53" spans="1:18" ht="12.75">
      <c r="A53" s="4" t="s">
        <v>47</v>
      </c>
      <c r="B53" s="5">
        <v>1462</v>
      </c>
      <c r="C53" s="5">
        <v>35198</v>
      </c>
      <c r="D53" s="5">
        <v>1903</v>
      </c>
      <c r="E53" s="5">
        <v>6704</v>
      </c>
      <c r="F53" s="5">
        <v>409</v>
      </c>
      <c r="G53" s="5">
        <v>233</v>
      </c>
      <c r="H53" s="5">
        <v>10</v>
      </c>
      <c r="I53" s="5">
        <v>960</v>
      </c>
      <c r="J53" s="5">
        <v>3449</v>
      </c>
      <c r="K53" s="5">
        <v>28520</v>
      </c>
      <c r="L53" s="5">
        <v>5478</v>
      </c>
      <c r="M53" s="5">
        <v>31494</v>
      </c>
      <c r="N53" s="5">
        <v>10655</v>
      </c>
      <c r="O53" s="5">
        <v>352</v>
      </c>
      <c r="P53" s="5">
        <v>4032</v>
      </c>
      <c r="Q53" s="5">
        <v>421</v>
      </c>
      <c r="R53" s="5">
        <f t="shared" si="0"/>
        <v>131280</v>
      </c>
    </row>
    <row r="54" spans="1:18" ht="12.75">
      <c r="A54" s="4" t="s">
        <v>48</v>
      </c>
      <c r="B54" s="5">
        <v>117</v>
      </c>
      <c r="C54" s="5">
        <v>279</v>
      </c>
      <c r="D54" s="5">
        <v>109</v>
      </c>
      <c r="E54" s="5">
        <v>227</v>
      </c>
      <c r="F54" s="5"/>
      <c r="G54" s="5">
        <v>6</v>
      </c>
      <c r="H54" s="5">
        <v>4</v>
      </c>
      <c r="I54" s="5">
        <v>34</v>
      </c>
      <c r="J54" s="5">
        <v>20</v>
      </c>
      <c r="K54" s="5">
        <v>2189</v>
      </c>
      <c r="L54" s="5">
        <v>490</v>
      </c>
      <c r="M54" s="5">
        <v>1834</v>
      </c>
      <c r="N54" s="5">
        <v>573</v>
      </c>
      <c r="O54" s="5">
        <v>11</v>
      </c>
      <c r="P54" s="5">
        <v>87</v>
      </c>
      <c r="Q54" s="5">
        <v>3</v>
      </c>
      <c r="R54" s="5">
        <f t="shared" si="0"/>
        <v>5983</v>
      </c>
    </row>
    <row r="55" spans="1:18" ht="12.75">
      <c r="A55" s="4" t="s">
        <v>49</v>
      </c>
      <c r="B55" s="5">
        <v>896</v>
      </c>
      <c r="C55" s="5">
        <v>17973</v>
      </c>
      <c r="D55" s="5">
        <v>854</v>
      </c>
      <c r="E55" s="5">
        <v>3568</v>
      </c>
      <c r="F55" s="5">
        <v>96</v>
      </c>
      <c r="G55" s="5">
        <v>170</v>
      </c>
      <c r="H55" s="5">
        <v>1</v>
      </c>
      <c r="I55" s="5">
        <v>566</v>
      </c>
      <c r="J55" s="5">
        <v>1691</v>
      </c>
      <c r="K55" s="5">
        <v>15726</v>
      </c>
      <c r="L55" s="5">
        <v>945</v>
      </c>
      <c r="M55" s="5">
        <v>16407</v>
      </c>
      <c r="N55" s="5">
        <v>3269</v>
      </c>
      <c r="O55" s="5">
        <v>213</v>
      </c>
      <c r="P55" s="5">
        <v>1709</v>
      </c>
      <c r="Q55" s="5">
        <v>71</v>
      </c>
      <c r="R55" s="5">
        <f t="shared" si="0"/>
        <v>64155</v>
      </c>
    </row>
    <row r="56" spans="1:18" ht="12.75">
      <c r="A56" s="4" t="s">
        <v>50</v>
      </c>
      <c r="B56" s="5">
        <v>4559</v>
      </c>
      <c r="C56" s="5">
        <v>128634</v>
      </c>
      <c r="D56" s="5">
        <v>7449</v>
      </c>
      <c r="E56" s="5">
        <v>17828</v>
      </c>
      <c r="F56" s="5">
        <v>1310</v>
      </c>
      <c r="G56" s="5">
        <v>634</v>
      </c>
      <c r="H56" s="5">
        <v>22</v>
      </c>
      <c r="I56" s="5">
        <v>4907</v>
      </c>
      <c r="J56" s="5">
        <v>10477</v>
      </c>
      <c r="K56" s="5">
        <v>83302</v>
      </c>
      <c r="L56" s="5">
        <v>11575</v>
      </c>
      <c r="M56" s="5">
        <v>95994</v>
      </c>
      <c r="N56" s="5">
        <v>19772</v>
      </c>
      <c r="O56" s="5">
        <v>1031</v>
      </c>
      <c r="P56" s="5">
        <v>14886</v>
      </c>
      <c r="Q56" s="5">
        <v>1601</v>
      </c>
      <c r="R56" s="5">
        <f t="shared" si="0"/>
        <v>403981</v>
      </c>
    </row>
    <row r="57" spans="1:18" ht="12.75">
      <c r="A57" s="4" t="s">
        <v>51</v>
      </c>
      <c r="B57" s="5">
        <v>796</v>
      </c>
      <c r="C57" s="5">
        <v>11248</v>
      </c>
      <c r="D57" s="5">
        <v>562</v>
      </c>
      <c r="E57" s="5">
        <v>2228</v>
      </c>
      <c r="F57" s="5">
        <v>87</v>
      </c>
      <c r="G57" s="5">
        <v>94</v>
      </c>
      <c r="H57" s="5">
        <v>20</v>
      </c>
      <c r="I57" s="5">
        <v>275</v>
      </c>
      <c r="J57" s="5">
        <v>1101</v>
      </c>
      <c r="K57" s="5">
        <v>14890</v>
      </c>
      <c r="L57" s="5">
        <v>1362</v>
      </c>
      <c r="M57" s="5">
        <v>14048</v>
      </c>
      <c r="N57" s="5">
        <v>2368</v>
      </c>
      <c r="O57" s="5">
        <v>78</v>
      </c>
      <c r="P57" s="5">
        <v>773</v>
      </c>
      <c r="Q57" s="5">
        <v>82</v>
      </c>
      <c r="R57" s="5">
        <f t="shared" si="0"/>
        <v>50012</v>
      </c>
    </row>
    <row r="58" spans="1:18" ht="12.75">
      <c r="A58" s="4" t="s">
        <v>52</v>
      </c>
      <c r="B58" s="5">
        <v>549</v>
      </c>
      <c r="C58" s="5">
        <v>883</v>
      </c>
      <c r="D58" s="5">
        <v>193</v>
      </c>
      <c r="E58" s="5">
        <v>2260</v>
      </c>
      <c r="F58" s="5">
        <v>81</v>
      </c>
      <c r="G58" s="5">
        <v>45</v>
      </c>
      <c r="H58" s="5">
        <v>308</v>
      </c>
      <c r="I58" s="5">
        <v>148</v>
      </c>
      <c r="J58" s="5">
        <v>529</v>
      </c>
      <c r="K58" s="5">
        <v>2254</v>
      </c>
      <c r="L58" s="5">
        <v>875</v>
      </c>
      <c r="M58" s="5">
        <v>5275</v>
      </c>
      <c r="N58" s="5">
        <v>1162</v>
      </c>
      <c r="O58" s="5">
        <v>63</v>
      </c>
      <c r="P58" s="5">
        <v>460</v>
      </c>
      <c r="Q58" s="5">
        <v>84</v>
      </c>
      <c r="R58" s="5">
        <f t="shared" si="0"/>
        <v>15169</v>
      </c>
    </row>
    <row r="59" spans="1:18" ht="12.75">
      <c r="A59" s="4" t="s">
        <v>53</v>
      </c>
      <c r="B59" s="5">
        <v>240</v>
      </c>
      <c r="C59" s="5">
        <v>2616</v>
      </c>
      <c r="D59" s="5">
        <v>283</v>
      </c>
      <c r="E59" s="5">
        <v>490</v>
      </c>
      <c r="F59" s="5">
        <v>29</v>
      </c>
      <c r="G59" s="5">
        <v>53</v>
      </c>
      <c r="H59" s="5">
        <v>3</v>
      </c>
      <c r="I59" s="5">
        <v>238</v>
      </c>
      <c r="J59" s="5">
        <v>200</v>
      </c>
      <c r="K59" s="5">
        <v>4571</v>
      </c>
      <c r="L59" s="5">
        <v>379</v>
      </c>
      <c r="M59" s="5">
        <v>3852</v>
      </c>
      <c r="N59" s="5">
        <v>513</v>
      </c>
      <c r="O59" s="5">
        <v>115</v>
      </c>
      <c r="P59" s="5">
        <v>368</v>
      </c>
      <c r="Q59" s="5">
        <v>35</v>
      </c>
      <c r="R59" s="5">
        <f t="shared" si="0"/>
        <v>13985</v>
      </c>
    </row>
    <row r="60" spans="1:18" ht="13.5" thickBot="1">
      <c r="A60" s="4" t="s">
        <v>54</v>
      </c>
      <c r="B60" s="5">
        <v>1427</v>
      </c>
      <c r="C60" s="5">
        <v>14884</v>
      </c>
      <c r="D60" s="5">
        <v>874</v>
      </c>
      <c r="E60" s="5">
        <v>4563</v>
      </c>
      <c r="F60" s="5">
        <v>94</v>
      </c>
      <c r="G60" s="5">
        <v>198</v>
      </c>
      <c r="H60" s="5">
        <v>31</v>
      </c>
      <c r="I60" s="5">
        <v>615</v>
      </c>
      <c r="J60" s="5">
        <v>693</v>
      </c>
      <c r="K60" s="5">
        <v>30282</v>
      </c>
      <c r="L60" s="5">
        <v>6733</v>
      </c>
      <c r="M60" s="5">
        <v>27313</v>
      </c>
      <c r="N60" s="5">
        <v>5189</v>
      </c>
      <c r="O60" s="5">
        <v>275</v>
      </c>
      <c r="P60" s="5">
        <v>1152</v>
      </c>
      <c r="Q60" s="5">
        <v>411</v>
      </c>
      <c r="R60" s="5">
        <f t="shared" si="0"/>
        <v>94734</v>
      </c>
    </row>
    <row r="61" spans="1:18" ht="13.5" thickBot="1">
      <c r="A61" s="11" t="s">
        <v>78</v>
      </c>
      <c r="B61" s="12">
        <f aca="true" t="shared" si="1" ref="B61:R61">SUM(B8:B60)</f>
        <v>68800</v>
      </c>
      <c r="C61" s="12">
        <f t="shared" si="1"/>
        <v>1475401</v>
      </c>
      <c r="D61" s="12">
        <f t="shared" si="1"/>
        <v>90441</v>
      </c>
      <c r="E61" s="12">
        <f t="shared" si="1"/>
        <v>282827</v>
      </c>
      <c r="F61" s="12">
        <f t="shared" si="1"/>
        <v>12098</v>
      </c>
      <c r="G61" s="12">
        <f t="shared" si="1"/>
        <v>15321</v>
      </c>
      <c r="H61" s="12">
        <f t="shared" si="1"/>
        <v>2060</v>
      </c>
      <c r="I61" s="12">
        <f t="shared" si="1"/>
        <v>65591</v>
      </c>
      <c r="J61" s="12">
        <f t="shared" si="1"/>
        <v>162351</v>
      </c>
      <c r="K61" s="12">
        <f t="shared" si="1"/>
        <v>1319065</v>
      </c>
      <c r="L61" s="12">
        <f t="shared" si="1"/>
        <v>192086</v>
      </c>
      <c r="M61" s="12">
        <f t="shared" si="1"/>
        <v>1457680</v>
      </c>
      <c r="N61" s="12">
        <f t="shared" si="1"/>
        <v>306991</v>
      </c>
      <c r="O61" s="12">
        <f t="shared" si="1"/>
        <v>20410</v>
      </c>
      <c r="P61" s="12">
        <f t="shared" si="1"/>
        <v>167256</v>
      </c>
      <c r="Q61" s="12">
        <f t="shared" si="1"/>
        <v>24093</v>
      </c>
      <c r="R61" s="12">
        <f t="shared" si="1"/>
        <v>5662471</v>
      </c>
    </row>
  </sheetData>
  <sheetProtection/>
  <hyperlinks>
    <hyperlink ref="R2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G2" sqref="G2"/>
    </sheetView>
  </sheetViews>
  <sheetFormatPr defaultColWidth="11.421875" defaultRowHeight="12.75"/>
  <sheetData>
    <row r="1" ht="21" thickBot="1">
      <c r="A1" s="3" t="s">
        <v>61</v>
      </c>
    </row>
    <row r="2" spans="1:7" ht="16.5" thickBot="1">
      <c r="A2" s="32" t="s">
        <v>137</v>
      </c>
      <c r="G2" s="69" t="s">
        <v>91</v>
      </c>
    </row>
    <row r="4" ht="15">
      <c r="A4" s="23" t="s">
        <v>148</v>
      </c>
    </row>
    <row r="9" ht="13.5" thickBot="1"/>
    <row r="10" spans="1:7" ht="13.5" thickBot="1">
      <c r="A10" s="64" t="s">
        <v>0</v>
      </c>
      <c r="B10" s="64" t="s">
        <v>62</v>
      </c>
      <c r="C10" s="64" t="s">
        <v>64</v>
      </c>
      <c r="D10" s="64" t="s">
        <v>67</v>
      </c>
      <c r="E10" s="64" t="s">
        <v>146</v>
      </c>
      <c r="F10" s="64" t="s">
        <v>71</v>
      </c>
      <c r="G10" s="64" t="s">
        <v>147</v>
      </c>
    </row>
    <row r="11" spans="1:7" ht="12.75">
      <c r="A11" t="s">
        <v>2</v>
      </c>
      <c r="B11" s="13">
        <v>4339</v>
      </c>
      <c r="C11" s="13">
        <v>14251</v>
      </c>
      <c r="D11" s="13">
        <v>3810</v>
      </c>
      <c r="E11" s="13">
        <v>9375</v>
      </c>
      <c r="F11" s="13">
        <v>3741</v>
      </c>
      <c r="G11" s="13">
        <v>35516</v>
      </c>
    </row>
    <row r="12" spans="1:7" ht="12.75">
      <c r="A12" t="s">
        <v>4</v>
      </c>
      <c r="B12" s="13">
        <v>297</v>
      </c>
      <c r="C12" s="13">
        <v>2664</v>
      </c>
      <c r="D12" s="13">
        <v>116</v>
      </c>
      <c r="E12" s="13">
        <v>443</v>
      </c>
      <c r="F12" s="13">
        <v>175</v>
      </c>
      <c r="G12" s="13">
        <v>3695</v>
      </c>
    </row>
    <row r="13" spans="1:7" ht="12.75">
      <c r="A13" t="s">
        <v>5</v>
      </c>
      <c r="B13" s="13">
        <v>1352</v>
      </c>
      <c r="C13" s="13">
        <v>3137</v>
      </c>
      <c r="D13" s="13">
        <v>1201</v>
      </c>
      <c r="E13" s="13">
        <v>2927</v>
      </c>
      <c r="F13" s="13">
        <v>1239</v>
      </c>
      <c r="G13" s="13">
        <v>9856</v>
      </c>
    </row>
    <row r="14" spans="1:7" ht="12.75">
      <c r="A14" t="s">
        <v>6</v>
      </c>
      <c r="B14" s="13">
        <v>7451</v>
      </c>
      <c r="C14" s="13">
        <v>37210</v>
      </c>
      <c r="D14" s="13">
        <v>5536</v>
      </c>
      <c r="E14" s="13">
        <v>13432</v>
      </c>
      <c r="F14" s="13">
        <v>5809</v>
      </c>
      <c r="G14" s="13">
        <v>69438</v>
      </c>
    </row>
    <row r="15" spans="1:7" ht="12.75">
      <c r="A15" t="s">
        <v>7</v>
      </c>
      <c r="B15" s="13">
        <v>1854</v>
      </c>
      <c r="C15" s="13">
        <v>11999</v>
      </c>
      <c r="D15" s="13">
        <v>1528</v>
      </c>
      <c r="E15" s="13">
        <v>4264</v>
      </c>
      <c r="F15" s="13">
        <v>1625</v>
      </c>
      <c r="G15" s="13">
        <v>21270</v>
      </c>
    </row>
    <row r="16" spans="1:7" ht="12.75">
      <c r="A16" t="s">
        <v>8</v>
      </c>
      <c r="B16" s="13">
        <v>5272</v>
      </c>
      <c r="C16" s="13">
        <v>12743</v>
      </c>
      <c r="D16" s="13">
        <v>4466</v>
      </c>
      <c r="E16" s="13">
        <v>9717</v>
      </c>
      <c r="F16" s="13">
        <v>4769</v>
      </c>
      <c r="G16" s="13">
        <v>36967</v>
      </c>
    </row>
    <row r="17" spans="1:7" ht="12.75">
      <c r="A17" t="s">
        <v>9</v>
      </c>
      <c r="B17" s="13">
        <v>341</v>
      </c>
      <c r="C17" s="13">
        <v>1013</v>
      </c>
      <c r="D17" s="13">
        <v>261</v>
      </c>
      <c r="E17" s="13">
        <v>618</v>
      </c>
      <c r="F17" s="13">
        <v>352</v>
      </c>
      <c r="G17" s="13">
        <v>2585</v>
      </c>
    </row>
    <row r="18" spans="1:7" ht="12.75">
      <c r="A18" t="s">
        <v>10</v>
      </c>
      <c r="B18" s="13">
        <v>2325</v>
      </c>
      <c r="C18" s="13">
        <v>5092</v>
      </c>
      <c r="D18" s="13">
        <v>1987</v>
      </c>
      <c r="E18" s="13">
        <v>4966</v>
      </c>
      <c r="F18" s="13">
        <v>2033</v>
      </c>
      <c r="G18" s="13">
        <v>16403</v>
      </c>
    </row>
    <row r="19" spans="1:7" ht="12.75">
      <c r="A19" t="s">
        <v>11</v>
      </c>
      <c r="B19" s="13">
        <v>5888</v>
      </c>
      <c r="C19" s="13">
        <v>20165</v>
      </c>
      <c r="D19" s="13">
        <v>3064</v>
      </c>
      <c r="E19" s="13">
        <v>8539</v>
      </c>
      <c r="F19" s="13">
        <v>3104</v>
      </c>
      <c r="G19" s="13">
        <v>40760</v>
      </c>
    </row>
    <row r="20" spans="1:7" ht="12.75">
      <c r="A20" t="s">
        <v>12</v>
      </c>
      <c r="B20" s="13">
        <v>17275</v>
      </c>
      <c r="C20" s="13">
        <v>93226</v>
      </c>
      <c r="D20" s="13">
        <v>16154</v>
      </c>
      <c r="E20" s="13">
        <v>38225</v>
      </c>
      <c r="F20" s="13">
        <v>16420</v>
      </c>
      <c r="G20" s="13">
        <v>181300</v>
      </c>
    </row>
    <row r="21" spans="1:7" ht="12.75">
      <c r="A21" t="s">
        <v>13</v>
      </c>
      <c r="B21" s="13">
        <v>960</v>
      </c>
      <c r="C21" s="13">
        <v>2552</v>
      </c>
      <c r="D21" s="13">
        <v>837</v>
      </c>
      <c r="E21" s="13">
        <v>2194</v>
      </c>
      <c r="F21" s="13">
        <v>852</v>
      </c>
      <c r="G21" s="13">
        <v>7395</v>
      </c>
    </row>
    <row r="22" spans="1:7" ht="12.75">
      <c r="A22" t="s">
        <v>14</v>
      </c>
      <c r="B22" s="13">
        <v>874</v>
      </c>
      <c r="C22" s="13">
        <v>2657</v>
      </c>
      <c r="D22" s="13">
        <v>733</v>
      </c>
      <c r="E22" s="13">
        <v>1961</v>
      </c>
      <c r="F22" s="13">
        <v>701</v>
      </c>
      <c r="G22" s="13">
        <v>6926</v>
      </c>
    </row>
    <row r="23" spans="1:7" ht="12.75">
      <c r="A23" t="s">
        <v>15</v>
      </c>
      <c r="B23" s="13">
        <v>4281</v>
      </c>
      <c r="C23" s="13">
        <v>16711</v>
      </c>
      <c r="D23" s="13">
        <v>3561</v>
      </c>
      <c r="E23" s="13">
        <v>9795</v>
      </c>
      <c r="F23" s="13">
        <v>4099</v>
      </c>
      <c r="G23" s="13">
        <v>38447</v>
      </c>
    </row>
    <row r="24" spans="1:7" ht="12.75">
      <c r="A24" t="s">
        <v>16</v>
      </c>
      <c r="B24" s="13">
        <v>2252</v>
      </c>
      <c r="C24" s="13">
        <v>8078</v>
      </c>
      <c r="D24" s="13">
        <v>2212</v>
      </c>
      <c r="E24" s="13">
        <v>5124</v>
      </c>
      <c r="F24" s="13">
        <v>2197</v>
      </c>
      <c r="G24" s="13">
        <v>19863</v>
      </c>
    </row>
    <row r="25" spans="1:7" ht="12.75">
      <c r="A25" t="s">
        <v>17</v>
      </c>
      <c r="B25" s="13">
        <v>2577</v>
      </c>
      <c r="C25" s="13">
        <v>11718</v>
      </c>
      <c r="D25" s="13">
        <v>1736</v>
      </c>
      <c r="E25" s="13">
        <v>4514</v>
      </c>
      <c r="F25" s="13">
        <v>1939</v>
      </c>
      <c r="G25" s="13">
        <v>22484</v>
      </c>
    </row>
    <row r="26" spans="1:7" ht="12.75">
      <c r="A26" t="s">
        <v>18</v>
      </c>
      <c r="B26" s="13">
        <v>499</v>
      </c>
      <c r="C26" s="13">
        <v>1128</v>
      </c>
      <c r="D26" s="13">
        <v>322</v>
      </c>
      <c r="E26" s="13">
        <v>861</v>
      </c>
      <c r="F26" s="13">
        <v>407</v>
      </c>
      <c r="G26" s="13">
        <v>3217</v>
      </c>
    </row>
    <row r="27" spans="1:7" ht="12.75">
      <c r="A27" t="s">
        <v>19</v>
      </c>
      <c r="B27" s="13">
        <v>1429</v>
      </c>
      <c r="C27" s="13">
        <v>7806</v>
      </c>
      <c r="D27" s="13">
        <v>1248</v>
      </c>
      <c r="E27" s="13">
        <v>3082</v>
      </c>
      <c r="F27" s="13">
        <v>1320</v>
      </c>
      <c r="G27" s="13">
        <v>14885</v>
      </c>
    </row>
    <row r="28" spans="1:7" ht="12.75">
      <c r="A28" t="s">
        <v>20</v>
      </c>
      <c r="B28" s="13">
        <v>2980</v>
      </c>
      <c r="C28" s="13">
        <v>5263</v>
      </c>
      <c r="D28" s="13">
        <v>2039</v>
      </c>
      <c r="E28" s="13">
        <v>5243</v>
      </c>
      <c r="F28" s="13">
        <v>2048</v>
      </c>
      <c r="G28" s="13">
        <v>17573</v>
      </c>
    </row>
    <row r="29" spans="1:7" ht="12.75">
      <c r="A29" t="s">
        <v>21</v>
      </c>
      <c r="B29" s="13">
        <v>999</v>
      </c>
      <c r="C29" s="13">
        <v>1688</v>
      </c>
      <c r="D29" s="13">
        <v>672</v>
      </c>
      <c r="E29" s="13">
        <v>1286</v>
      </c>
      <c r="F29" s="13">
        <v>685</v>
      </c>
      <c r="G29" s="13">
        <v>5330</v>
      </c>
    </row>
    <row r="30" spans="1:7" ht="12.75">
      <c r="A30" t="s">
        <v>22</v>
      </c>
      <c r="B30" s="13">
        <v>2508</v>
      </c>
      <c r="C30" s="13">
        <v>11446</v>
      </c>
      <c r="D30" s="13">
        <v>2330</v>
      </c>
      <c r="E30" s="13">
        <v>6236</v>
      </c>
      <c r="F30" s="13">
        <v>2370</v>
      </c>
      <c r="G30" s="13">
        <v>24890</v>
      </c>
    </row>
    <row r="31" spans="1:7" ht="12.75">
      <c r="A31" t="s">
        <v>23</v>
      </c>
      <c r="B31" s="13">
        <v>3467</v>
      </c>
      <c r="C31" s="13">
        <v>9661</v>
      </c>
      <c r="D31" s="13">
        <v>2966</v>
      </c>
      <c r="E31" s="13">
        <v>7191</v>
      </c>
      <c r="F31" s="13">
        <v>2986</v>
      </c>
      <c r="G31" s="13">
        <v>26271</v>
      </c>
    </row>
    <row r="32" spans="1:7" ht="12.75">
      <c r="A32" t="s">
        <v>24</v>
      </c>
      <c r="B32" s="13">
        <v>1010</v>
      </c>
      <c r="C32" s="13">
        <v>3810</v>
      </c>
      <c r="D32" s="13">
        <v>675</v>
      </c>
      <c r="E32" s="13">
        <v>1663</v>
      </c>
      <c r="F32" s="13">
        <v>761</v>
      </c>
      <c r="G32" s="13">
        <v>7919</v>
      </c>
    </row>
    <row r="33" spans="1:7" ht="12.75">
      <c r="A33" t="s">
        <v>25</v>
      </c>
      <c r="B33" s="13">
        <v>163</v>
      </c>
      <c r="C33" s="13">
        <v>2993</v>
      </c>
      <c r="D33" s="13">
        <v>99</v>
      </c>
      <c r="E33" s="13">
        <v>240</v>
      </c>
      <c r="F33" s="13">
        <v>133</v>
      </c>
      <c r="G33" s="13">
        <v>3628</v>
      </c>
    </row>
    <row r="34" spans="1:7" ht="12.75">
      <c r="A34" t="s">
        <v>26</v>
      </c>
      <c r="B34" s="13">
        <v>1674</v>
      </c>
      <c r="C34" s="13">
        <v>5508</v>
      </c>
      <c r="D34" s="13">
        <v>1467</v>
      </c>
      <c r="E34" s="13">
        <v>3599</v>
      </c>
      <c r="F34" s="13">
        <v>1517</v>
      </c>
      <c r="G34" s="13">
        <v>13765</v>
      </c>
    </row>
    <row r="35" spans="1:7" ht="12.75">
      <c r="A35" t="s">
        <v>27</v>
      </c>
      <c r="B35" s="13">
        <v>618</v>
      </c>
      <c r="C35" s="13">
        <v>2272</v>
      </c>
      <c r="D35" s="13">
        <v>430</v>
      </c>
      <c r="E35" s="13">
        <v>1507</v>
      </c>
      <c r="F35" s="13">
        <v>432</v>
      </c>
      <c r="G35" s="13">
        <v>5259</v>
      </c>
    </row>
    <row r="36" spans="1:7" ht="12.75">
      <c r="A36" t="s">
        <v>28</v>
      </c>
      <c r="B36" s="13">
        <v>2535</v>
      </c>
      <c r="C36" s="13">
        <v>4916</v>
      </c>
      <c r="D36" s="13">
        <v>2217</v>
      </c>
      <c r="E36" s="13">
        <v>5096</v>
      </c>
      <c r="F36" s="13">
        <v>2447</v>
      </c>
      <c r="G36" s="13">
        <v>17211</v>
      </c>
    </row>
    <row r="37" spans="1:7" ht="12.75">
      <c r="A37" t="s">
        <v>29</v>
      </c>
      <c r="B37" s="13">
        <v>1138</v>
      </c>
      <c r="C37" s="13">
        <v>3679</v>
      </c>
      <c r="D37" s="13">
        <v>789</v>
      </c>
      <c r="E37" s="13">
        <v>1796</v>
      </c>
      <c r="F37" s="13">
        <v>797</v>
      </c>
      <c r="G37" s="13">
        <v>8199</v>
      </c>
    </row>
    <row r="38" spans="1:7" ht="12.75">
      <c r="A38" t="s">
        <v>30</v>
      </c>
      <c r="B38" s="13">
        <v>5405</v>
      </c>
      <c r="C38" s="13">
        <v>23367</v>
      </c>
      <c r="D38" s="13">
        <v>4215</v>
      </c>
      <c r="E38" s="13">
        <v>10447</v>
      </c>
      <c r="F38" s="13">
        <v>4371</v>
      </c>
      <c r="G38" s="13">
        <v>47805</v>
      </c>
    </row>
    <row r="39" spans="1:7" ht="12.75">
      <c r="A39" t="s">
        <v>31</v>
      </c>
      <c r="B39" s="13">
        <v>1680</v>
      </c>
      <c r="C39" s="13">
        <v>5513</v>
      </c>
      <c r="D39" s="13">
        <v>1523</v>
      </c>
      <c r="E39" s="13">
        <v>3671</v>
      </c>
      <c r="F39" s="13">
        <v>1560</v>
      </c>
      <c r="G39" s="13">
        <v>13947</v>
      </c>
    </row>
    <row r="40" spans="1:7" ht="12.75">
      <c r="A40" t="s">
        <v>32</v>
      </c>
      <c r="B40" s="13">
        <v>1548</v>
      </c>
      <c r="C40" s="13">
        <v>5087</v>
      </c>
      <c r="D40" s="13">
        <v>1479</v>
      </c>
      <c r="E40" s="13">
        <v>3480</v>
      </c>
      <c r="F40" s="13">
        <v>1505</v>
      </c>
      <c r="G40" s="13">
        <v>13099</v>
      </c>
    </row>
    <row r="41" spans="1:7" ht="12.75">
      <c r="A41" t="s">
        <v>33</v>
      </c>
      <c r="B41" s="13">
        <v>1142</v>
      </c>
      <c r="C41" s="13">
        <v>2890</v>
      </c>
      <c r="D41" s="13">
        <v>1030</v>
      </c>
      <c r="E41" s="13">
        <v>2286</v>
      </c>
      <c r="F41" s="13">
        <v>1148</v>
      </c>
      <c r="G41" s="13">
        <v>8496</v>
      </c>
    </row>
    <row r="42" spans="1:7" ht="12.75">
      <c r="A42" t="s">
        <v>34</v>
      </c>
      <c r="B42" s="13">
        <v>27622</v>
      </c>
      <c r="C42" s="13">
        <v>136220</v>
      </c>
      <c r="D42" s="13">
        <v>21253</v>
      </c>
      <c r="E42" s="13">
        <v>52526</v>
      </c>
      <c r="F42" s="13">
        <v>22918</v>
      </c>
      <c r="G42" s="13">
        <v>260539</v>
      </c>
    </row>
    <row r="43" spans="1:7" ht="12.75">
      <c r="A43" t="s">
        <v>35</v>
      </c>
      <c r="B43" s="13">
        <v>5199</v>
      </c>
      <c r="C43" s="13">
        <v>28402</v>
      </c>
      <c r="D43" s="13">
        <v>4396</v>
      </c>
      <c r="E43" s="13">
        <v>11474</v>
      </c>
      <c r="F43" s="13">
        <v>4590</v>
      </c>
      <c r="G43" s="13">
        <v>54061</v>
      </c>
    </row>
    <row r="44" spans="1:7" ht="12.75">
      <c r="A44" t="s">
        <v>36</v>
      </c>
      <c r="B44" s="13">
        <v>379</v>
      </c>
      <c r="C44" s="13">
        <v>587</v>
      </c>
      <c r="D44" s="13">
        <v>293</v>
      </c>
      <c r="E44" s="13">
        <v>570</v>
      </c>
      <c r="F44" s="13">
        <v>298</v>
      </c>
      <c r="G44" s="13">
        <v>2127</v>
      </c>
    </row>
    <row r="45" spans="1:7" ht="12.75">
      <c r="A45" t="s">
        <v>37</v>
      </c>
      <c r="B45" s="13">
        <v>3729</v>
      </c>
      <c r="C45" s="13">
        <v>30993</v>
      </c>
      <c r="D45" s="13">
        <v>3533</v>
      </c>
      <c r="E45" s="13">
        <v>8202</v>
      </c>
      <c r="F45" s="13">
        <v>3702</v>
      </c>
      <c r="G45" s="13">
        <v>50159</v>
      </c>
    </row>
    <row r="46" spans="1:7" ht="12.75">
      <c r="A46" t="s">
        <v>38</v>
      </c>
      <c r="B46" s="13">
        <v>811</v>
      </c>
      <c r="C46" s="13">
        <v>3586</v>
      </c>
      <c r="D46" s="13">
        <v>598</v>
      </c>
      <c r="E46" s="13">
        <v>1433</v>
      </c>
      <c r="F46" s="13">
        <v>606</v>
      </c>
      <c r="G46" s="13">
        <v>7034</v>
      </c>
    </row>
    <row r="47" spans="1:7" ht="12.75">
      <c r="A47" t="s">
        <v>39</v>
      </c>
      <c r="B47" s="13">
        <v>1161</v>
      </c>
      <c r="C47" s="13">
        <v>2152</v>
      </c>
      <c r="D47" s="13">
        <v>793</v>
      </c>
      <c r="E47" s="13">
        <v>2031</v>
      </c>
      <c r="F47" s="13">
        <v>838</v>
      </c>
      <c r="G47" s="13">
        <v>6975</v>
      </c>
    </row>
    <row r="48" spans="1:7" ht="12.75">
      <c r="A48" t="s">
        <v>40</v>
      </c>
      <c r="B48" s="13">
        <v>614</v>
      </c>
      <c r="C48" s="13">
        <v>1597</v>
      </c>
      <c r="D48" s="13">
        <v>500</v>
      </c>
      <c r="E48" s="13">
        <v>1321</v>
      </c>
      <c r="F48" s="13">
        <v>526</v>
      </c>
      <c r="G48" s="13">
        <v>4558</v>
      </c>
    </row>
    <row r="49" spans="1:7" ht="12.75">
      <c r="A49" t="s">
        <v>41</v>
      </c>
      <c r="B49" s="13">
        <v>4414</v>
      </c>
      <c r="C49" s="13">
        <v>13161</v>
      </c>
      <c r="D49" s="13">
        <v>3632</v>
      </c>
      <c r="E49" s="13">
        <v>8887</v>
      </c>
      <c r="F49" s="13">
        <v>3580</v>
      </c>
      <c r="G49" s="13">
        <v>33674</v>
      </c>
    </row>
    <row r="50" spans="1:7" ht="12.75">
      <c r="A50" t="s">
        <v>42</v>
      </c>
      <c r="B50" s="13">
        <v>1092</v>
      </c>
      <c r="C50" s="13">
        <v>2884</v>
      </c>
      <c r="D50" s="13">
        <v>915</v>
      </c>
      <c r="E50" s="13">
        <v>2281</v>
      </c>
      <c r="F50" s="13">
        <v>974</v>
      </c>
      <c r="G50" s="13">
        <v>8146</v>
      </c>
    </row>
    <row r="51" spans="1:7" ht="12.75">
      <c r="A51" t="s">
        <v>43</v>
      </c>
      <c r="B51" s="13">
        <v>3322</v>
      </c>
      <c r="C51" s="13">
        <v>16465</v>
      </c>
      <c r="D51" s="13">
        <v>2475</v>
      </c>
      <c r="E51" s="13">
        <v>6087</v>
      </c>
      <c r="F51" s="13">
        <v>2750</v>
      </c>
      <c r="G51" s="13">
        <v>31099</v>
      </c>
    </row>
    <row r="52" spans="1:7" ht="12.75">
      <c r="A52" t="s">
        <v>44</v>
      </c>
      <c r="B52" s="13">
        <v>593</v>
      </c>
      <c r="C52" s="13">
        <v>1224</v>
      </c>
      <c r="D52" s="13">
        <v>487</v>
      </c>
      <c r="E52" s="13">
        <v>1053</v>
      </c>
      <c r="F52" s="13">
        <v>483</v>
      </c>
      <c r="G52" s="13">
        <v>3840</v>
      </c>
    </row>
    <row r="53" spans="1:7" ht="12.75">
      <c r="A53" t="s">
        <v>45</v>
      </c>
      <c r="B53" s="13">
        <v>5103</v>
      </c>
      <c r="C53" s="13">
        <v>26149</v>
      </c>
      <c r="D53" s="13">
        <v>4197</v>
      </c>
      <c r="E53" s="13">
        <v>10488</v>
      </c>
      <c r="F53" s="13">
        <v>4511</v>
      </c>
      <c r="G53" s="13">
        <v>50448</v>
      </c>
    </row>
    <row r="54" spans="1:7" ht="12.75">
      <c r="A54" t="s">
        <v>46</v>
      </c>
      <c r="B54" s="13">
        <v>248</v>
      </c>
      <c r="C54" s="13">
        <v>581</v>
      </c>
      <c r="D54" s="13">
        <v>184</v>
      </c>
      <c r="E54" s="13">
        <v>506</v>
      </c>
      <c r="F54" s="13">
        <v>198</v>
      </c>
      <c r="G54" s="13">
        <v>1717</v>
      </c>
    </row>
    <row r="55" spans="1:7" ht="12.75">
      <c r="A55" t="s">
        <v>47</v>
      </c>
      <c r="B55" s="13">
        <v>3782</v>
      </c>
      <c r="C55" s="13">
        <v>14058</v>
      </c>
      <c r="D55" s="13">
        <v>3259</v>
      </c>
      <c r="E55" s="13">
        <v>7947</v>
      </c>
      <c r="F55" s="13">
        <v>3235</v>
      </c>
      <c r="G55" s="13">
        <v>32281</v>
      </c>
    </row>
    <row r="56" spans="1:7" ht="12.75">
      <c r="A56" t="s">
        <v>48</v>
      </c>
      <c r="B56" s="13">
        <v>238</v>
      </c>
      <c r="C56" s="13">
        <v>691</v>
      </c>
      <c r="D56" s="13">
        <v>218</v>
      </c>
      <c r="E56" s="13">
        <v>515</v>
      </c>
      <c r="F56" s="13">
        <v>213</v>
      </c>
      <c r="G56" s="13">
        <v>1875</v>
      </c>
    </row>
    <row r="57" spans="1:7" ht="12.75">
      <c r="A57" t="s">
        <v>49</v>
      </c>
      <c r="B57" s="13">
        <v>1942</v>
      </c>
      <c r="C57" s="13">
        <v>8444</v>
      </c>
      <c r="D57" s="13">
        <v>1582</v>
      </c>
      <c r="E57" s="13">
        <v>4864</v>
      </c>
      <c r="F57" s="13">
        <v>1927</v>
      </c>
      <c r="G57" s="13">
        <v>18759</v>
      </c>
    </row>
    <row r="58" spans="1:7" ht="12.75">
      <c r="A58" t="s">
        <v>50</v>
      </c>
      <c r="B58" s="13">
        <v>12556</v>
      </c>
      <c r="C58" s="13">
        <v>44869</v>
      </c>
      <c r="D58" s="13">
        <v>9412</v>
      </c>
      <c r="E58" s="13">
        <v>21131</v>
      </c>
      <c r="F58" s="13">
        <v>9649</v>
      </c>
      <c r="G58" s="13">
        <v>97617</v>
      </c>
    </row>
    <row r="59" spans="1:7" ht="12.75">
      <c r="A59" t="s">
        <v>51</v>
      </c>
      <c r="B59" s="13">
        <v>1719</v>
      </c>
      <c r="C59" s="13">
        <v>6172</v>
      </c>
      <c r="D59" s="13">
        <v>1558</v>
      </c>
      <c r="E59" s="13">
        <v>3606</v>
      </c>
      <c r="F59" s="13">
        <v>1566</v>
      </c>
      <c r="G59" s="13">
        <v>14621</v>
      </c>
    </row>
    <row r="60" spans="1:7" ht="12.75">
      <c r="A60" t="s">
        <v>52</v>
      </c>
      <c r="B60" s="13">
        <v>464</v>
      </c>
      <c r="C60" s="13">
        <v>6679</v>
      </c>
      <c r="D60" s="13">
        <v>293</v>
      </c>
      <c r="E60" s="13">
        <v>698</v>
      </c>
      <c r="F60" s="13">
        <v>360</v>
      </c>
      <c r="G60" s="13">
        <v>8494</v>
      </c>
    </row>
    <row r="61" spans="1:7" ht="12.75">
      <c r="A61" t="s">
        <v>53</v>
      </c>
      <c r="B61" s="13">
        <v>804</v>
      </c>
      <c r="C61" s="13">
        <v>1638</v>
      </c>
      <c r="D61" s="13">
        <v>708</v>
      </c>
      <c r="E61" s="13">
        <v>1577</v>
      </c>
      <c r="F61" s="13">
        <v>825</v>
      </c>
      <c r="G61" s="13">
        <v>5552</v>
      </c>
    </row>
    <row r="62" spans="1:7" ht="12.75">
      <c r="A62" t="s">
        <v>54</v>
      </c>
      <c r="B62" s="13">
        <v>3518</v>
      </c>
      <c r="C62" s="13">
        <v>12021</v>
      </c>
      <c r="D62" s="13">
        <v>3298</v>
      </c>
      <c r="E62" s="13">
        <v>7818</v>
      </c>
      <c r="F62" s="13">
        <v>3244</v>
      </c>
      <c r="G62" s="13">
        <v>29899</v>
      </c>
    </row>
    <row r="63" spans="1:7" ht="13.5" thickBot="1">
      <c r="A63" s="62" t="s">
        <v>95</v>
      </c>
      <c r="B63" s="13">
        <v>28</v>
      </c>
      <c r="C63" s="13">
        <v>789</v>
      </c>
      <c r="D63" s="13">
        <v>25</v>
      </c>
      <c r="E63" s="13">
        <v>30</v>
      </c>
      <c r="F63" s="13">
        <v>28</v>
      </c>
      <c r="G63" s="13">
        <v>900</v>
      </c>
    </row>
    <row r="64" spans="1:7" ht="13.5" thickBot="1">
      <c r="A64" s="65" t="s">
        <v>78</v>
      </c>
      <c r="B64" s="63">
        <v>165471</v>
      </c>
      <c r="C64" s="63">
        <v>699605</v>
      </c>
      <c r="D64" s="63">
        <v>134312</v>
      </c>
      <c r="E64" s="63">
        <v>328823</v>
      </c>
      <c r="F64" s="63">
        <v>140563</v>
      </c>
      <c r="G64" s="63">
        <v>1468774</v>
      </c>
    </row>
  </sheetData>
  <sheetProtection/>
  <hyperlinks>
    <hyperlink ref="G2" location="Indice!A1" display="Indice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9.421875" style="0" customWidth="1"/>
    <col min="2" max="2" width="12.28125" style="0" customWidth="1"/>
    <col min="3" max="3" width="17.28125" style="0" customWidth="1"/>
    <col min="4" max="4" width="11.8515625" style="0" customWidth="1"/>
  </cols>
  <sheetData>
    <row r="1" ht="16.5" thickBot="1">
      <c r="D1" s="20"/>
    </row>
    <row r="2" spans="1:5" ht="21" thickBot="1">
      <c r="A2" s="3" t="s">
        <v>57</v>
      </c>
      <c r="E2" s="69" t="s">
        <v>91</v>
      </c>
    </row>
    <row r="3" ht="12.75">
      <c r="A3" s="36" t="s">
        <v>137</v>
      </c>
    </row>
    <row r="5" ht="15">
      <c r="A5" s="35" t="s">
        <v>99</v>
      </c>
    </row>
    <row r="6" ht="13.5" thickBot="1"/>
    <row r="7" spans="1:5" ht="51.75" thickBot="1">
      <c r="A7" s="10" t="s">
        <v>0</v>
      </c>
      <c r="B7" s="24" t="s">
        <v>58</v>
      </c>
      <c r="C7" s="24" t="s">
        <v>59</v>
      </c>
      <c r="D7" s="24" t="s">
        <v>60</v>
      </c>
      <c r="E7" s="24" t="s">
        <v>78</v>
      </c>
    </row>
    <row r="8" spans="1:5" ht="12.75">
      <c r="A8" s="4" t="s">
        <v>2</v>
      </c>
      <c r="B8" s="5">
        <v>71</v>
      </c>
      <c r="C8" s="5">
        <v>2042</v>
      </c>
      <c r="D8" s="5">
        <v>53812</v>
      </c>
      <c r="E8" s="5">
        <f>SUM(B8:D8)</f>
        <v>55925</v>
      </c>
    </row>
    <row r="9" spans="1:5" ht="12.75">
      <c r="A9" s="4" t="s">
        <v>4</v>
      </c>
      <c r="B9" s="5">
        <v>1</v>
      </c>
      <c r="C9" s="5">
        <v>133</v>
      </c>
      <c r="D9" s="5">
        <v>5307</v>
      </c>
      <c r="E9" s="5">
        <f aca="true" t="shared" si="0" ref="E9:E60">SUM(B9:D9)</f>
        <v>5441</v>
      </c>
    </row>
    <row r="10" spans="1:5" ht="12.75">
      <c r="A10" s="4" t="s">
        <v>5</v>
      </c>
      <c r="B10" s="5">
        <v>16</v>
      </c>
      <c r="C10" s="5">
        <v>528</v>
      </c>
      <c r="D10" s="5">
        <v>13226</v>
      </c>
      <c r="E10" s="5">
        <f t="shared" si="0"/>
        <v>13770</v>
      </c>
    </row>
    <row r="11" spans="1:5" ht="12.75">
      <c r="A11" s="4" t="s">
        <v>6</v>
      </c>
      <c r="B11" s="5">
        <v>119</v>
      </c>
      <c r="C11" s="5">
        <v>2792</v>
      </c>
      <c r="D11" s="5">
        <v>104258</v>
      </c>
      <c r="E11" s="5">
        <f t="shared" si="0"/>
        <v>107169</v>
      </c>
    </row>
    <row r="12" spans="1:5" ht="12.75">
      <c r="A12" s="4" t="s">
        <v>7</v>
      </c>
      <c r="B12" s="5">
        <v>18</v>
      </c>
      <c r="C12" s="5">
        <v>748</v>
      </c>
      <c r="D12" s="5">
        <v>30109</v>
      </c>
      <c r="E12" s="5">
        <f t="shared" si="0"/>
        <v>30875</v>
      </c>
    </row>
    <row r="13" spans="1:5" ht="12.75">
      <c r="A13" s="4" t="s">
        <v>8</v>
      </c>
      <c r="B13" s="5">
        <v>156</v>
      </c>
      <c r="C13" s="5">
        <v>2671</v>
      </c>
      <c r="D13" s="5">
        <v>51648</v>
      </c>
      <c r="E13" s="5">
        <f t="shared" si="0"/>
        <v>54475</v>
      </c>
    </row>
    <row r="14" spans="1:5" ht="12.75">
      <c r="A14" s="4" t="s">
        <v>9</v>
      </c>
      <c r="B14" s="5">
        <v>134</v>
      </c>
      <c r="C14" s="5">
        <v>457</v>
      </c>
      <c r="D14" s="5">
        <v>4270</v>
      </c>
      <c r="E14" s="5">
        <f t="shared" si="0"/>
        <v>4861</v>
      </c>
    </row>
    <row r="15" spans="1:5" ht="12.75">
      <c r="A15" s="4" t="s">
        <v>10</v>
      </c>
      <c r="B15" s="5">
        <v>133</v>
      </c>
      <c r="C15" s="5">
        <v>1314</v>
      </c>
      <c r="D15" s="5">
        <v>24451</v>
      </c>
      <c r="E15" s="5">
        <f t="shared" si="0"/>
        <v>25898</v>
      </c>
    </row>
    <row r="16" spans="1:5" ht="12.75">
      <c r="A16" s="4" t="s">
        <v>11</v>
      </c>
      <c r="B16" s="5">
        <v>57</v>
      </c>
      <c r="C16" s="5">
        <v>1688</v>
      </c>
      <c r="D16" s="5">
        <v>65409</v>
      </c>
      <c r="E16" s="5">
        <f t="shared" si="0"/>
        <v>67154</v>
      </c>
    </row>
    <row r="17" spans="1:5" ht="12.75">
      <c r="A17" s="4" t="s">
        <v>12</v>
      </c>
      <c r="B17" s="5">
        <v>155</v>
      </c>
      <c r="C17" s="5">
        <v>3667</v>
      </c>
      <c r="D17" s="5">
        <v>257163</v>
      </c>
      <c r="E17" s="5">
        <f t="shared" si="0"/>
        <v>260985</v>
      </c>
    </row>
    <row r="18" spans="1:5" ht="12.75">
      <c r="A18" s="4" t="s">
        <v>13</v>
      </c>
      <c r="B18" s="5">
        <v>6</v>
      </c>
      <c r="C18" s="5">
        <v>133</v>
      </c>
      <c r="D18" s="5">
        <v>11622</v>
      </c>
      <c r="E18" s="5">
        <f t="shared" si="0"/>
        <v>11761</v>
      </c>
    </row>
    <row r="19" spans="1:5" ht="12.75">
      <c r="A19" s="4" t="s">
        <v>14</v>
      </c>
      <c r="B19" s="5">
        <v>19</v>
      </c>
      <c r="C19" s="5">
        <v>278</v>
      </c>
      <c r="D19" s="5">
        <v>13736</v>
      </c>
      <c r="E19" s="5">
        <f t="shared" si="0"/>
        <v>14033</v>
      </c>
    </row>
    <row r="20" spans="1:5" ht="12.75">
      <c r="A20" s="4" t="s">
        <v>15</v>
      </c>
      <c r="B20" s="5">
        <v>55</v>
      </c>
      <c r="C20" s="5">
        <v>2158</v>
      </c>
      <c r="D20" s="5">
        <v>54026</v>
      </c>
      <c r="E20" s="5">
        <f t="shared" si="0"/>
        <v>56239</v>
      </c>
    </row>
    <row r="21" spans="1:5" ht="12.75">
      <c r="A21" s="4" t="s">
        <v>16</v>
      </c>
      <c r="B21" s="5">
        <v>8</v>
      </c>
      <c r="C21" s="5">
        <v>534</v>
      </c>
      <c r="D21" s="5">
        <v>28662</v>
      </c>
      <c r="E21" s="5">
        <f t="shared" si="0"/>
        <v>29204</v>
      </c>
    </row>
    <row r="22" spans="1:5" ht="12.75">
      <c r="A22" s="4" t="s">
        <v>17</v>
      </c>
      <c r="B22" s="5">
        <v>6</v>
      </c>
      <c r="C22" s="5">
        <v>607</v>
      </c>
      <c r="D22" s="5">
        <v>31586</v>
      </c>
      <c r="E22" s="5">
        <f t="shared" si="0"/>
        <v>32199</v>
      </c>
    </row>
    <row r="23" spans="1:5" ht="12.75">
      <c r="A23" s="4" t="s">
        <v>18</v>
      </c>
      <c r="B23" s="5">
        <v>22</v>
      </c>
      <c r="C23" s="5">
        <v>101</v>
      </c>
      <c r="D23" s="5">
        <v>4790</v>
      </c>
      <c r="E23" s="5">
        <f t="shared" si="0"/>
        <v>4913</v>
      </c>
    </row>
    <row r="24" spans="1:5" ht="12.75">
      <c r="A24" s="4" t="s">
        <v>19</v>
      </c>
      <c r="B24" s="5">
        <v>34</v>
      </c>
      <c r="C24" s="5">
        <v>430</v>
      </c>
      <c r="D24" s="5">
        <v>21425</v>
      </c>
      <c r="E24" s="5">
        <f t="shared" si="0"/>
        <v>21889</v>
      </c>
    </row>
    <row r="25" spans="1:5" ht="12.75">
      <c r="A25" s="4" t="s">
        <v>20</v>
      </c>
      <c r="B25" s="5">
        <v>32</v>
      </c>
      <c r="C25" s="5">
        <v>910</v>
      </c>
      <c r="D25" s="5">
        <v>24867</v>
      </c>
      <c r="E25" s="5">
        <f t="shared" si="0"/>
        <v>25809</v>
      </c>
    </row>
    <row r="26" spans="1:5" ht="12.75">
      <c r="A26" s="4" t="s">
        <v>21</v>
      </c>
      <c r="B26" s="5">
        <v>6</v>
      </c>
      <c r="C26" s="5">
        <v>129</v>
      </c>
      <c r="D26" s="5">
        <v>7239</v>
      </c>
      <c r="E26" s="5">
        <f t="shared" si="0"/>
        <v>7374</v>
      </c>
    </row>
    <row r="27" spans="1:5" ht="12.75">
      <c r="A27" s="4" t="s">
        <v>22</v>
      </c>
      <c r="B27" s="5">
        <v>18</v>
      </c>
      <c r="C27" s="5">
        <v>932</v>
      </c>
      <c r="D27" s="5">
        <v>36843</v>
      </c>
      <c r="E27" s="5">
        <f t="shared" si="0"/>
        <v>37793</v>
      </c>
    </row>
    <row r="28" spans="1:5" ht="12.75">
      <c r="A28" s="4" t="s">
        <v>23</v>
      </c>
      <c r="B28" s="5">
        <v>74</v>
      </c>
      <c r="C28" s="5">
        <v>1893</v>
      </c>
      <c r="D28" s="5">
        <v>40525</v>
      </c>
      <c r="E28" s="5">
        <f t="shared" si="0"/>
        <v>42492</v>
      </c>
    </row>
    <row r="29" spans="1:5" ht="12.75">
      <c r="A29" s="4" t="s">
        <v>24</v>
      </c>
      <c r="B29" s="5">
        <v>10</v>
      </c>
      <c r="C29" s="5">
        <v>207</v>
      </c>
      <c r="D29" s="5">
        <v>11819</v>
      </c>
      <c r="E29" s="5">
        <f t="shared" si="0"/>
        <v>12036</v>
      </c>
    </row>
    <row r="30" spans="1:5" ht="12.75">
      <c r="A30" s="4" t="s">
        <v>25</v>
      </c>
      <c r="B30" s="5"/>
      <c r="C30" s="5">
        <v>105</v>
      </c>
      <c r="D30" s="5">
        <v>4859</v>
      </c>
      <c r="E30" s="5">
        <f t="shared" si="0"/>
        <v>4964</v>
      </c>
    </row>
    <row r="31" spans="1:5" ht="12.75">
      <c r="A31" s="4" t="s">
        <v>26</v>
      </c>
      <c r="B31" s="5">
        <v>18</v>
      </c>
      <c r="C31" s="5">
        <v>1337</v>
      </c>
      <c r="D31" s="5">
        <v>21844</v>
      </c>
      <c r="E31" s="5">
        <f t="shared" si="0"/>
        <v>23199</v>
      </c>
    </row>
    <row r="32" spans="1:5" ht="12.75">
      <c r="A32" s="4" t="s">
        <v>27</v>
      </c>
      <c r="B32" s="5">
        <v>7</v>
      </c>
      <c r="C32" s="5">
        <v>69</v>
      </c>
      <c r="D32" s="5">
        <v>9983</v>
      </c>
      <c r="E32" s="5">
        <f t="shared" si="0"/>
        <v>10059</v>
      </c>
    </row>
    <row r="33" spans="1:5" ht="12.75">
      <c r="A33" s="4" t="s">
        <v>28</v>
      </c>
      <c r="B33" s="5">
        <v>115</v>
      </c>
      <c r="C33" s="5">
        <v>1187</v>
      </c>
      <c r="D33" s="5">
        <v>23061</v>
      </c>
      <c r="E33" s="5">
        <f t="shared" si="0"/>
        <v>24363</v>
      </c>
    </row>
    <row r="34" spans="1:5" ht="12.75">
      <c r="A34" s="4" t="s">
        <v>29</v>
      </c>
      <c r="B34" s="5">
        <v>13</v>
      </c>
      <c r="C34" s="5">
        <v>732</v>
      </c>
      <c r="D34" s="5">
        <v>10898</v>
      </c>
      <c r="E34" s="5">
        <f t="shared" si="0"/>
        <v>11643</v>
      </c>
    </row>
    <row r="35" spans="1:5" ht="12.75">
      <c r="A35" s="4" t="s">
        <v>30</v>
      </c>
      <c r="B35" s="5">
        <v>102</v>
      </c>
      <c r="C35" s="5">
        <v>3256</v>
      </c>
      <c r="D35" s="5">
        <v>69036</v>
      </c>
      <c r="E35" s="5">
        <f t="shared" si="0"/>
        <v>72394</v>
      </c>
    </row>
    <row r="36" spans="1:5" ht="12.75">
      <c r="A36" s="4" t="s">
        <v>31</v>
      </c>
      <c r="B36" s="5">
        <v>80</v>
      </c>
      <c r="C36" s="5">
        <v>646</v>
      </c>
      <c r="D36" s="5">
        <v>22166</v>
      </c>
      <c r="E36" s="5">
        <f t="shared" si="0"/>
        <v>22892</v>
      </c>
    </row>
    <row r="37" spans="1:5" ht="12.75">
      <c r="A37" s="4" t="s">
        <v>33</v>
      </c>
      <c r="B37" s="5">
        <v>26</v>
      </c>
      <c r="C37" s="5">
        <v>251</v>
      </c>
      <c r="D37" s="5">
        <v>17288</v>
      </c>
      <c r="E37" s="5">
        <f t="shared" si="0"/>
        <v>17565</v>
      </c>
    </row>
    <row r="38" spans="1:5" ht="12.75">
      <c r="A38" s="4" t="s">
        <v>32</v>
      </c>
      <c r="B38" s="5">
        <v>25</v>
      </c>
      <c r="C38" s="5">
        <v>824</v>
      </c>
      <c r="D38" s="5">
        <v>12049</v>
      </c>
      <c r="E38" s="5">
        <f t="shared" si="0"/>
        <v>12898</v>
      </c>
    </row>
    <row r="39" spans="1:5" ht="12.75">
      <c r="A39" s="4" t="s">
        <v>34</v>
      </c>
      <c r="B39" s="5">
        <v>195</v>
      </c>
      <c r="C39" s="5">
        <v>8832</v>
      </c>
      <c r="D39" s="5">
        <v>381675</v>
      </c>
      <c r="E39" s="5">
        <f t="shared" si="0"/>
        <v>390702</v>
      </c>
    </row>
    <row r="40" spans="1:5" ht="12.75">
      <c r="A40" s="4" t="s">
        <v>35</v>
      </c>
      <c r="B40" s="5">
        <v>180</v>
      </c>
      <c r="C40" s="5">
        <v>2547</v>
      </c>
      <c r="D40" s="5">
        <v>84340</v>
      </c>
      <c r="E40" s="5">
        <f t="shared" si="0"/>
        <v>87067</v>
      </c>
    </row>
    <row r="41" spans="1:5" ht="12.75">
      <c r="A41" s="4" t="s">
        <v>36</v>
      </c>
      <c r="B41" s="5">
        <v>2</v>
      </c>
      <c r="C41" s="5">
        <v>227</v>
      </c>
      <c r="D41" s="5">
        <v>3003</v>
      </c>
      <c r="E41" s="5">
        <f t="shared" si="0"/>
        <v>3232</v>
      </c>
    </row>
    <row r="42" spans="1:5" ht="12.75">
      <c r="A42" s="4" t="s">
        <v>37</v>
      </c>
      <c r="B42" s="5">
        <v>78</v>
      </c>
      <c r="C42" s="5">
        <v>2423</v>
      </c>
      <c r="D42" s="5">
        <v>71948</v>
      </c>
      <c r="E42" s="5">
        <f t="shared" si="0"/>
        <v>74449</v>
      </c>
    </row>
    <row r="43" spans="1:5" ht="12.75">
      <c r="A43" s="4"/>
      <c r="B43" s="5">
        <v>1</v>
      </c>
      <c r="C43" s="5">
        <v>836</v>
      </c>
      <c r="D43" s="5">
        <v>13368</v>
      </c>
      <c r="E43" s="5">
        <f t="shared" si="0"/>
        <v>14205</v>
      </c>
    </row>
    <row r="44" spans="1:5" ht="12.75">
      <c r="A44" s="4" t="s">
        <v>39</v>
      </c>
      <c r="B44" s="5">
        <v>68</v>
      </c>
      <c r="C44" s="5">
        <v>380</v>
      </c>
      <c r="D44" s="5">
        <v>10547</v>
      </c>
      <c r="E44" s="5">
        <f t="shared" si="0"/>
        <v>10995</v>
      </c>
    </row>
    <row r="45" spans="1:5" ht="12.75">
      <c r="A45" s="4" t="s">
        <v>40</v>
      </c>
      <c r="B45" s="5">
        <v>11</v>
      </c>
      <c r="C45" s="5">
        <v>596</v>
      </c>
      <c r="D45" s="5">
        <v>7253</v>
      </c>
      <c r="E45" s="5">
        <f t="shared" si="0"/>
        <v>7860</v>
      </c>
    </row>
    <row r="46" spans="1:5" ht="12.75">
      <c r="A46" s="4" t="s">
        <v>41</v>
      </c>
      <c r="B46" s="5">
        <v>308</v>
      </c>
      <c r="C46" s="5">
        <v>1310</v>
      </c>
      <c r="D46" s="5">
        <v>51949</v>
      </c>
      <c r="E46" s="5">
        <f t="shared" si="0"/>
        <v>53567</v>
      </c>
    </row>
    <row r="47" spans="1:5" ht="12.75">
      <c r="A47" s="4" t="s">
        <v>42</v>
      </c>
      <c r="B47" s="5">
        <v>21</v>
      </c>
      <c r="C47" s="5">
        <v>801</v>
      </c>
      <c r="D47" s="5">
        <v>12035</v>
      </c>
      <c r="E47" s="5">
        <f t="shared" si="0"/>
        <v>12857</v>
      </c>
    </row>
    <row r="48" spans="1:5" ht="12.75">
      <c r="A48" s="4" t="s">
        <v>43</v>
      </c>
      <c r="B48" s="5">
        <v>78</v>
      </c>
      <c r="C48" s="5">
        <v>3129</v>
      </c>
      <c r="D48" s="5">
        <v>40496</v>
      </c>
      <c r="E48" s="5">
        <f t="shared" si="0"/>
        <v>43703</v>
      </c>
    </row>
    <row r="49" spans="1:5" ht="12.75">
      <c r="A49" s="4" t="s">
        <v>44</v>
      </c>
      <c r="B49" s="5">
        <v>7</v>
      </c>
      <c r="C49" s="5">
        <v>52</v>
      </c>
      <c r="D49" s="5">
        <v>5478</v>
      </c>
      <c r="E49" s="5">
        <f t="shared" si="0"/>
        <v>5537</v>
      </c>
    </row>
    <row r="50" spans="1:5" ht="12.75">
      <c r="A50" s="4" t="s">
        <v>45</v>
      </c>
      <c r="B50" s="5">
        <v>53</v>
      </c>
      <c r="C50" s="5">
        <v>4484</v>
      </c>
      <c r="D50" s="5">
        <v>69776</v>
      </c>
      <c r="E50" s="5">
        <f t="shared" si="0"/>
        <v>74313</v>
      </c>
    </row>
    <row r="51" spans="1:5" ht="12.75">
      <c r="A51" s="4" t="s">
        <v>46</v>
      </c>
      <c r="B51" s="5">
        <v>17</v>
      </c>
      <c r="C51" s="5">
        <v>172</v>
      </c>
      <c r="D51" s="5">
        <v>2646</v>
      </c>
      <c r="E51" s="5">
        <f t="shared" si="0"/>
        <v>2835</v>
      </c>
    </row>
    <row r="52" spans="1:5" ht="12.75">
      <c r="A52" s="4" t="s">
        <v>47</v>
      </c>
      <c r="B52" s="5">
        <v>28</v>
      </c>
      <c r="C52" s="5">
        <v>443</v>
      </c>
      <c r="D52" s="5">
        <v>46884</v>
      </c>
      <c r="E52" s="5">
        <f t="shared" si="0"/>
        <v>47355</v>
      </c>
    </row>
    <row r="53" spans="1:5" ht="12.75">
      <c r="A53" s="4" t="s">
        <v>48</v>
      </c>
      <c r="B53" s="5">
        <v>4</v>
      </c>
      <c r="C53" s="5">
        <v>344</v>
      </c>
      <c r="D53" s="5">
        <v>3105</v>
      </c>
      <c r="E53" s="5">
        <f t="shared" si="0"/>
        <v>3453</v>
      </c>
    </row>
    <row r="54" spans="1:5" ht="12.75">
      <c r="A54" s="4" t="s">
        <v>49</v>
      </c>
      <c r="B54" s="5">
        <v>12</v>
      </c>
      <c r="C54" s="5">
        <v>1049</v>
      </c>
      <c r="D54" s="5">
        <v>24844</v>
      </c>
      <c r="E54" s="5">
        <f t="shared" si="0"/>
        <v>25905</v>
      </c>
    </row>
    <row r="55" spans="1:5" ht="12.75">
      <c r="A55" s="4" t="s">
        <v>50</v>
      </c>
      <c r="B55" s="5">
        <v>134</v>
      </c>
      <c r="C55" s="5">
        <v>2695</v>
      </c>
      <c r="D55" s="5">
        <v>139017</v>
      </c>
      <c r="E55" s="5">
        <f t="shared" si="0"/>
        <v>141846</v>
      </c>
    </row>
    <row r="56" spans="1:5" ht="12.75">
      <c r="A56" s="4" t="s">
        <v>51</v>
      </c>
      <c r="B56" s="5">
        <v>47</v>
      </c>
      <c r="C56" s="5">
        <v>2023</v>
      </c>
      <c r="D56" s="5">
        <v>23642</v>
      </c>
      <c r="E56" s="5">
        <f t="shared" si="0"/>
        <v>25712</v>
      </c>
    </row>
    <row r="57" spans="1:5" ht="12.75">
      <c r="A57" s="4" t="s">
        <v>52</v>
      </c>
      <c r="B57" s="5">
        <v>8</v>
      </c>
      <c r="C57" s="5">
        <v>220</v>
      </c>
      <c r="D57" s="5">
        <v>12511</v>
      </c>
      <c r="E57" s="5">
        <f t="shared" si="0"/>
        <v>12739</v>
      </c>
    </row>
    <row r="58" spans="1:5" ht="12.75">
      <c r="A58" s="4" t="s">
        <v>53</v>
      </c>
      <c r="B58" s="5">
        <v>80</v>
      </c>
      <c r="C58" s="5">
        <v>425</v>
      </c>
      <c r="D58" s="5">
        <v>7287</v>
      </c>
      <c r="E58" s="5">
        <f t="shared" si="0"/>
        <v>7792</v>
      </c>
    </row>
    <row r="59" spans="1:5" ht="12.75">
      <c r="A59" s="4" t="s">
        <v>54</v>
      </c>
      <c r="B59" s="5">
        <v>15</v>
      </c>
      <c r="C59" s="5">
        <v>1939</v>
      </c>
      <c r="D59" s="5">
        <v>46847</v>
      </c>
      <c r="E59" s="5">
        <f t="shared" si="0"/>
        <v>48801</v>
      </c>
    </row>
    <row r="60" spans="1:5" ht="13.5" thickBot="1">
      <c r="A60" s="21" t="s">
        <v>95</v>
      </c>
      <c r="B60" s="22">
        <v>11</v>
      </c>
      <c r="C60" s="22">
        <v>107</v>
      </c>
      <c r="D60" s="22">
        <v>3118</v>
      </c>
      <c r="E60" s="5">
        <f t="shared" si="0"/>
        <v>3236</v>
      </c>
    </row>
    <row r="61" spans="1:5" ht="13.5" thickBot="1">
      <c r="A61" s="25" t="s">
        <v>78</v>
      </c>
      <c r="B61" s="26">
        <f>SUM(B44:B60)</f>
        <v>902</v>
      </c>
      <c r="C61" s="26">
        <f>SUM(C44:C60)</f>
        <v>20169</v>
      </c>
      <c r="D61" s="26">
        <f>SUM(D44:D60)</f>
        <v>507435</v>
      </c>
      <c r="E61" s="26">
        <f>SUM(E44:E60)</f>
        <v>528506</v>
      </c>
    </row>
  </sheetData>
  <sheetProtection/>
  <hyperlinks>
    <hyperlink ref="E2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1" sqref="D1"/>
    </sheetView>
  </sheetViews>
  <sheetFormatPr defaultColWidth="18.28125" defaultRowHeight="12.75"/>
  <cols>
    <col min="1" max="1" width="32.140625" style="0" customWidth="1"/>
  </cols>
  <sheetData>
    <row r="1" spans="3:4" ht="16.5" thickBot="1">
      <c r="C1" s="20"/>
      <c r="D1" s="69" t="s">
        <v>91</v>
      </c>
    </row>
    <row r="2" ht="20.25">
      <c r="A2" s="3" t="s">
        <v>144</v>
      </c>
    </row>
    <row r="3" ht="12.75">
      <c r="A3" s="36" t="s">
        <v>137</v>
      </c>
    </row>
    <row r="5" ht="15">
      <c r="A5" s="35" t="s">
        <v>128</v>
      </c>
    </row>
    <row r="6" ht="15.75" thickBot="1">
      <c r="A6" s="23"/>
    </row>
    <row r="7" spans="1:2" ht="13.5" thickBot="1">
      <c r="A7" s="10" t="s">
        <v>0</v>
      </c>
      <c r="B7" s="10" t="s">
        <v>56</v>
      </c>
    </row>
    <row r="8" spans="1:2" ht="12.75">
      <c r="A8" s="4" t="s">
        <v>2</v>
      </c>
      <c r="B8" s="5">
        <v>47084</v>
      </c>
    </row>
    <row r="9" spans="1:2" ht="12.75">
      <c r="A9" s="1" t="s">
        <v>4</v>
      </c>
      <c r="B9" s="2">
        <v>5411</v>
      </c>
    </row>
    <row r="10" spans="1:2" ht="12.75">
      <c r="A10" s="1" t="s">
        <v>5</v>
      </c>
      <c r="B10" s="2">
        <v>12651</v>
      </c>
    </row>
    <row r="11" spans="1:2" ht="12.75">
      <c r="A11" s="1" t="s">
        <v>6</v>
      </c>
      <c r="B11" s="2">
        <v>94058</v>
      </c>
    </row>
    <row r="12" spans="1:2" ht="12.75">
      <c r="A12" s="1" t="s">
        <v>7</v>
      </c>
      <c r="B12" s="2">
        <v>26588</v>
      </c>
    </row>
    <row r="13" spans="1:2" ht="12.75">
      <c r="A13" s="1" t="s">
        <v>8</v>
      </c>
      <c r="B13" s="2">
        <v>47902</v>
      </c>
    </row>
    <row r="14" spans="1:2" ht="12.75">
      <c r="A14" s="1" t="s">
        <v>9</v>
      </c>
      <c r="B14" s="2">
        <v>3723</v>
      </c>
    </row>
    <row r="15" spans="1:2" ht="12.75">
      <c r="A15" s="1" t="s">
        <v>10</v>
      </c>
      <c r="B15" s="2">
        <v>22171</v>
      </c>
    </row>
    <row r="16" spans="1:2" ht="12.75">
      <c r="A16" s="1" t="s">
        <v>11</v>
      </c>
      <c r="B16" s="2">
        <v>55585</v>
      </c>
    </row>
    <row r="17" spans="1:2" ht="12.75">
      <c r="A17" s="1" t="s">
        <v>12</v>
      </c>
      <c r="B17" s="2">
        <v>265075</v>
      </c>
    </row>
    <row r="18" spans="1:2" ht="12.75">
      <c r="A18" s="1" t="s">
        <v>13</v>
      </c>
      <c r="B18" s="2">
        <v>10822</v>
      </c>
    </row>
    <row r="19" spans="1:2" ht="12.75">
      <c r="A19" s="1" t="s">
        <v>14</v>
      </c>
      <c r="B19" s="2">
        <v>11409</v>
      </c>
    </row>
    <row r="20" spans="1:2" ht="12.75">
      <c r="A20" s="1" t="s">
        <v>15</v>
      </c>
      <c r="B20" s="2">
        <v>48748</v>
      </c>
    </row>
    <row r="21" spans="1:2" ht="12.75">
      <c r="A21" s="1" t="s">
        <v>16</v>
      </c>
      <c r="B21" s="2">
        <v>26088</v>
      </c>
    </row>
    <row r="22" spans="1:2" ht="12.75">
      <c r="A22" s="1" t="s">
        <v>17</v>
      </c>
      <c r="B22" s="2">
        <v>31933</v>
      </c>
    </row>
    <row r="23" spans="1:2" ht="12.75">
      <c r="A23" s="1" t="s">
        <v>18</v>
      </c>
      <c r="B23" s="2">
        <v>4489</v>
      </c>
    </row>
    <row r="24" spans="1:2" ht="12.75">
      <c r="A24" s="1" t="s">
        <v>19</v>
      </c>
      <c r="B24" s="2">
        <v>17744</v>
      </c>
    </row>
    <row r="25" spans="1:2" ht="12.75">
      <c r="A25" s="1" t="s">
        <v>20</v>
      </c>
      <c r="B25" s="2">
        <v>22569</v>
      </c>
    </row>
    <row r="26" spans="1:2" ht="12.75">
      <c r="A26" s="1" t="s">
        <v>21</v>
      </c>
      <c r="B26" s="2">
        <v>6170</v>
      </c>
    </row>
    <row r="27" spans="1:2" ht="12.75">
      <c r="A27" s="1" t="s">
        <v>22</v>
      </c>
      <c r="B27" s="2">
        <v>37492</v>
      </c>
    </row>
    <row r="28" spans="1:2" ht="12.75">
      <c r="A28" s="1" t="s">
        <v>23</v>
      </c>
      <c r="B28" s="2">
        <v>34962</v>
      </c>
    </row>
    <row r="29" spans="1:2" ht="12.75">
      <c r="A29" s="1" t="s">
        <v>24</v>
      </c>
      <c r="B29" s="2">
        <v>11417</v>
      </c>
    </row>
    <row r="30" spans="1:2" ht="12.75">
      <c r="A30" s="1" t="s">
        <v>25</v>
      </c>
      <c r="B30" s="2">
        <v>5132</v>
      </c>
    </row>
    <row r="31" spans="1:2" ht="12.75">
      <c r="A31" s="1" t="s">
        <v>26</v>
      </c>
      <c r="B31" s="2">
        <v>19312</v>
      </c>
    </row>
    <row r="32" spans="1:2" ht="12.75">
      <c r="A32" s="1" t="s">
        <v>27</v>
      </c>
      <c r="B32" s="2">
        <v>7399</v>
      </c>
    </row>
    <row r="33" spans="1:2" ht="12.75">
      <c r="A33" s="1" t="s">
        <v>28</v>
      </c>
      <c r="B33" s="2">
        <v>20542</v>
      </c>
    </row>
    <row r="34" spans="1:2" ht="12.75">
      <c r="A34" s="1" t="s">
        <v>29</v>
      </c>
      <c r="B34" s="2">
        <v>10693</v>
      </c>
    </row>
    <row r="35" spans="1:2" ht="12.75">
      <c r="A35" s="1" t="s">
        <v>30</v>
      </c>
      <c r="B35" s="2">
        <v>63678</v>
      </c>
    </row>
    <row r="36" spans="1:2" ht="12.75">
      <c r="A36" s="1" t="s">
        <v>31</v>
      </c>
      <c r="B36" s="2">
        <v>18572</v>
      </c>
    </row>
    <row r="37" spans="1:2" ht="12.75">
      <c r="A37" s="1" t="s">
        <v>32</v>
      </c>
      <c r="B37" s="2">
        <v>18623</v>
      </c>
    </row>
    <row r="38" spans="1:2" ht="12.75">
      <c r="A38" s="1" t="s">
        <v>33</v>
      </c>
      <c r="B38" s="2">
        <v>10369</v>
      </c>
    </row>
    <row r="39" spans="1:2" ht="12.75">
      <c r="A39" s="1" t="s">
        <v>34</v>
      </c>
      <c r="B39" s="2">
        <v>339908</v>
      </c>
    </row>
    <row r="40" spans="1:2" ht="12.75">
      <c r="A40" s="1" t="s">
        <v>35</v>
      </c>
      <c r="B40" s="2">
        <v>72698</v>
      </c>
    </row>
    <row r="41" spans="1:2" ht="12.75">
      <c r="A41" s="1" t="s">
        <v>36</v>
      </c>
      <c r="B41" s="2">
        <v>2850</v>
      </c>
    </row>
    <row r="42" spans="1:2" ht="12.75">
      <c r="A42" s="1" t="s">
        <v>37</v>
      </c>
      <c r="B42" s="2">
        <v>66608</v>
      </c>
    </row>
    <row r="43" spans="1:2" ht="12.75">
      <c r="A43" s="1" t="s">
        <v>38</v>
      </c>
      <c r="B43" s="2">
        <v>14193</v>
      </c>
    </row>
    <row r="44" spans="1:2" ht="12.75">
      <c r="A44" s="1" t="s">
        <v>39</v>
      </c>
      <c r="B44" s="2">
        <v>9291</v>
      </c>
    </row>
    <row r="45" spans="1:2" ht="12.75">
      <c r="A45" s="1" t="s">
        <v>40</v>
      </c>
      <c r="B45" s="2">
        <v>6428</v>
      </c>
    </row>
    <row r="46" spans="1:2" ht="12.75">
      <c r="A46" s="1" t="s">
        <v>41</v>
      </c>
      <c r="B46" s="2">
        <v>42939</v>
      </c>
    </row>
    <row r="47" spans="1:2" ht="12.75">
      <c r="A47" s="1" t="s">
        <v>42</v>
      </c>
      <c r="B47" s="2">
        <v>9320</v>
      </c>
    </row>
    <row r="48" spans="1:2" ht="12.75">
      <c r="A48" s="1" t="s">
        <v>43</v>
      </c>
      <c r="B48" s="2">
        <v>39578</v>
      </c>
    </row>
    <row r="49" spans="1:2" ht="12.75">
      <c r="A49" s="1" t="s">
        <v>44</v>
      </c>
      <c r="B49" s="2">
        <v>4664</v>
      </c>
    </row>
    <row r="50" spans="1:2" ht="12.75">
      <c r="A50" s="1" t="s">
        <v>45</v>
      </c>
      <c r="B50" s="2">
        <v>63177</v>
      </c>
    </row>
    <row r="51" spans="1:2" ht="12.75">
      <c r="A51" s="1" t="s">
        <v>46</v>
      </c>
      <c r="B51" s="2">
        <v>2395</v>
      </c>
    </row>
    <row r="52" spans="1:2" ht="12.75">
      <c r="A52" s="1" t="s">
        <v>47</v>
      </c>
      <c r="B52" s="2">
        <v>42417</v>
      </c>
    </row>
    <row r="53" spans="1:2" ht="12.75">
      <c r="A53" s="1" t="s">
        <v>48</v>
      </c>
      <c r="B53" s="2">
        <v>2942</v>
      </c>
    </row>
    <row r="54" spans="1:2" ht="12.75">
      <c r="A54" s="1" t="s">
        <v>49</v>
      </c>
      <c r="B54" s="2">
        <v>22745</v>
      </c>
    </row>
    <row r="55" spans="1:2" ht="12.75">
      <c r="A55" s="1" t="s">
        <v>50</v>
      </c>
      <c r="B55" s="2">
        <v>130508</v>
      </c>
    </row>
    <row r="56" spans="1:2" ht="12.75">
      <c r="A56" s="1" t="s">
        <v>51</v>
      </c>
      <c r="B56" s="2">
        <v>21608</v>
      </c>
    </row>
    <row r="57" spans="1:2" ht="12.75">
      <c r="A57" s="1" t="s">
        <v>52</v>
      </c>
      <c r="B57" s="2">
        <v>12767</v>
      </c>
    </row>
    <row r="58" spans="1:2" ht="12.75">
      <c r="A58" s="1" t="s">
        <v>53</v>
      </c>
      <c r="B58" s="2">
        <v>6440</v>
      </c>
    </row>
    <row r="59" spans="1:2" ht="12.75">
      <c r="A59" s="1" t="s">
        <v>54</v>
      </c>
      <c r="B59" s="2">
        <v>42210</v>
      </c>
    </row>
    <row r="60" spans="1:2" ht="13.5" thickBot="1">
      <c r="A60" s="6" t="s">
        <v>95</v>
      </c>
      <c r="B60" s="7">
        <v>2699</v>
      </c>
    </row>
    <row r="61" spans="1:2" ht="13.5" thickBot="1">
      <c r="A61" s="11" t="s">
        <v>78</v>
      </c>
      <c r="B61" s="12">
        <f>SUM(B8:B60)</f>
        <v>1976796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Lorenzo Carlos Yenes Salas</cp:lastModifiedBy>
  <dcterms:created xsi:type="dcterms:W3CDTF">2011-03-28T09:16:34Z</dcterms:created>
  <dcterms:modified xsi:type="dcterms:W3CDTF">2016-11-29T11:36:52Z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